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2" activeTab="19"/>
  </bookViews>
  <sheets>
    <sheet name="01.04.2020" sheetId="1" r:id="rId1"/>
    <sheet name="02.04.2020" sheetId="2" r:id="rId2"/>
    <sheet name="03.04.2020" sheetId="3" r:id="rId3"/>
    <sheet name="06.04.2020" sheetId="4" r:id="rId4"/>
    <sheet name="07.04.2020" sheetId="5" r:id="rId5"/>
    <sheet name="08.04.2020" sheetId="6" r:id="rId6"/>
    <sheet name="09.04.2020" sheetId="7" r:id="rId7"/>
    <sheet name="10.04.2020" sheetId="8" r:id="rId8"/>
    <sheet name="13.04.2020" sheetId="9" r:id="rId9"/>
    <sheet name="14.04.2020" sheetId="10" r:id="rId10"/>
    <sheet name="15.04.2020" sheetId="11" r:id="rId11"/>
    <sheet name="16.04.2020" sheetId="12" r:id="rId12"/>
    <sheet name="21.04.2020" sheetId="13" r:id="rId13"/>
    <sheet name="22.04.2020" sheetId="14" r:id="rId14"/>
    <sheet name="23.04.2020" sheetId="15" r:id="rId15"/>
    <sheet name="24.04.2020" sheetId="16" r:id="rId16"/>
    <sheet name="27.04.2020" sheetId="17" r:id="rId17"/>
    <sheet name="28.04.2020" sheetId="18" r:id="rId18"/>
    <sheet name="29.04.2020" sheetId="19" r:id="rId19"/>
    <sheet name="30.04.2020" sheetId="20" r:id="rId20"/>
  </sheets>
  <definedNames/>
  <calcPr fullCalcOnLoad="1"/>
</workbook>
</file>

<file path=xl/sharedStrings.xml><?xml version="1.0" encoding="utf-8"?>
<sst xmlns="http://schemas.openxmlformats.org/spreadsheetml/2006/main" count="626" uniqueCount="175">
  <si>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</si>
  <si>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</si>
  <si>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</si>
  <si>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</si>
  <si>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</si>
  <si>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</si>
  <si>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</si>
  <si>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</si>
  <si>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</si>
  <si>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>Director finanaciar,</t>
  </si>
  <si>
    <t>MINISTERUL SANATATII</t>
  </si>
  <si>
    <t>SPITALUL DE PSIHIATRIE SI PENTRU MASURI DE SIGURANTA SAPOCA</t>
  </si>
  <si>
    <t>TOTAL GENERAL</t>
  </si>
  <si>
    <t xml:space="preserve">                                 Ec. Vlad Laurentiu</t>
  </si>
  <si>
    <t xml:space="preserve">Total cheltuieli din bugetul de stat 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</si>
  <si>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</si>
  <si>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</si>
  <si>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</si>
  <si>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</si>
  <si>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</si>
  <si>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</si>
  <si>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MATERIALE</t>
  </si>
  <si>
    <t>PRESTARI SERVICII</t>
  </si>
  <si>
    <t>ALIMENTE</t>
  </si>
  <si>
    <t>ALTEX ROMANIA</t>
  </si>
  <si>
    <t>CTCE PIATRA NEAMT</t>
  </si>
  <si>
    <t>INFOSOFT</t>
  </si>
  <si>
    <t>DANY CRIS</t>
  </si>
  <si>
    <t>SPITAL SAPOCA</t>
  </si>
  <si>
    <t>CHELTUIELI MATERIALE</t>
  </si>
  <si>
    <t>SALARIATI SPITAL</t>
  </si>
  <si>
    <t>BUGETUL DE STAT</t>
  </si>
  <si>
    <t>DANTE INTERNATIONAL</t>
  </si>
  <si>
    <t>TELEKOM</t>
  </si>
  <si>
    <t>ORANGE</t>
  </si>
  <si>
    <t xml:space="preserve">     Ec. Paun Cristina</t>
  </si>
  <si>
    <t>Sef birou financiar,</t>
  </si>
  <si>
    <t>Ec.Melinte Veronica</t>
  </si>
  <si>
    <t xml:space="preserve">                                                Ec. Vlad Laurentiu</t>
  </si>
  <si>
    <t xml:space="preserve">                                                    Ec. Vlad Laurentiu</t>
  </si>
  <si>
    <t xml:space="preserve">                                        Ec. Vlad Laurentiu</t>
  </si>
  <si>
    <t xml:space="preserve">                                Ec. Vlad Laurentiu</t>
  </si>
  <si>
    <t xml:space="preserve">CNCAN </t>
  </si>
  <si>
    <t>SPITALUL SAPOCA</t>
  </si>
  <si>
    <t>TAXA ELIB. LICENTA IN DOM.NUCLEAR</t>
  </si>
  <si>
    <t>CERTSIGN</t>
  </si>
  <si>
    <t>POSTA,TELECOMUNICATII,TV,INTERNET</t>
  </si>
  <si>
    <t xml:space="preserve">BM PHOENIX IMPEX </t>
  </si>
  <si>
    <t xml:space="preserve">DNS BIROTICA </t>
  </si>
  <si>
    <t>PROTECTIA MUNCII CONSUMABILE</t>
  </si>
  <si>
    <t>ASOCIATIA DE ACREDITARE RENAR</t>
  </si>
  <si>
    <t>CASA NATIONALA DE SANATATE</t>
  </si>
  <si>
    <t>ACCESORII SERVICII MEDICALE</t>
  </si>
  <si>
    <t>DEBIT AN PRECEDENT RETETE</t>
  </si>
  <si>
    <t>MATERIALE PROTECTIA MUNCII</t>
  </si>
  <si>
    <t>CN UNIFARM</t>
  </si>
  <si>
    <t>PROTON IMPEX 2000</t>
  </si>
  <si>
    <t>CARDURI SALARII LUNA MARTIE 2020</t>
  </si>
  <si>
    <t>CEC-CHELTUIELI SALARIALE AF. LUNII MARTIE</t>
  </si>
  <si>
    <t>DNS BIROTICA SRL</t>
  </si>
  <si>
    <t>D C REAL SOLUTIONS</t>
  </si>
  <si>
    <t>APELE ROMANE</t>
  </si>
  <si>
    <t>ALEX COMPANY</t>
  </si>
  <si>
    <t>BIO CHEM SOLUTIONS</t>
  </si>
  <si>
    <t>DA SILVA</t>
  </si>
  <si>
    <t>DETERLIFE</t>
  </si>
  <si>
    <t>ELEMAR</t>
  </si>
  <si>
    <t>EPRUBETA FARM</t>
  </si>
  <si>
    <t>EUROSTING</t>
  </si>
  <si>
    <t>FRIGOTEHNICA</t>
  </si>
  <si>
    <t>HARD SERVICE</t>
  </si>
  <si>
    <t>HEMAT ROM</t>
  </si>
  <si>
    <t>HV SHIELDING</t>
  </si>
  <si>
    <t>IBERIA COM</t>
  </si>
  <si>
    <t>LA FANTANA</t>
  </si>
  <si>
    <t>LINDE GAZ</t>
  </si>
  <si>
    <t>MARINE SAFETY CENTER</t>
  </si>
  <si>
    <t>MERTECOM</t>
  </si>
  <si>
    <t>PRACTIC PROD COM</t>
  </si>
  <si>
    <t>REBECA SANPLANT</t>
  </si>
  <si>
    <t>SOFTEH PLUS</t>
  </si>
  <si>
    <t>TEHNO SRL</t>
  </si>
  <si>
    <t>TOTAL CERBER</t>
  </si>
  <si>
    <t>TOTAL HDO PROFESIONALE</t>
  </si>
  <si>
    <t>DEDEMAN</t>
  </si>
  <si>
    <t>EURODINAMIC</t>
  </si>
  <si>
    <t>FIRST IMPEX</t>
  </si>
  <si>
    <t>RAMAR SERVMED</t>
  </si>
  <si>
    <t>ROLF CARD INDUSTRIAL</t>
  </si>
  <si>
    <t>TOPK UTILAJE ALIMENTARE</t>
  </si>
  <si>
    <t>DERATY MAX</t>
  </si>
  <si>
    <t>OMV PETROM MARKETING</t>
  </si>
  <si>
    <t>SMART CASUAL</t>
  </si>
  <si>
    <t>BIO HYGIENE</t>
  </si>
  <si>
    <t>SANTOMED IMPEX</t>
  </si>
  <si>
    <t>COM  SERVICE</t>
  </si>
  <si>
    <t>CRIS CONSTANT</t>
  </si>
  <si>
    <t>APRO COM IMPEX</t>
  </si>
  <si>
    <t xml:space="preserve">BOROMIR IND </t>
  </si>
  <si>
    <t>COREX</t>
  </si>
  <si>
    <t>MERIDIAN AGROIND</t>
  </si>
  <si>
    <t>NISARA IMPEX</t>
  </si>
  <si>
    <t>SALTEMPO</t>
  </si>
  <si>
    <t>ALMATAR</t>
  </si>
  <si>
    <t>CO &amp;CO CONSUMER</t>
  </si>
  <si>
    <t>TARGET POINT</t>
  </si>
  <si>
    <t>TURKROM</t>
  </si>
  <si>
    <t>ND PHARMA</t>
  </si>
  <si>
    <t>TUNIC PROD</t>
  </si>
  <si>
    <t>TZMO ROMANIA</t>
  </si>
  <si>
    <t>UZ CONFTEX</t>
  </si>
  <si>
    <t>AUTONOVA</t>
  </si>
  <si>
    <t>LABORATOARELE BIOCLINICA</t>
  </si>
  <si>
    <t>ALLIANCE HEALTHCARE</t>
  </si>
  <si>
    <t>BIOEEL</t>
  </si>
  <si>
    <t>EUROPHARM HOLDING</t>
  </si>
  <si>
    <t>FARMACEUTICA REMEDIA</t>
  </si>
  <si>
    <t>FARMEXIM</t>
  </si>
  <si>
    <t>FELSIN FARM</t>
  </si>
  <si>
    <t>HEPITES FARM</t>
  </si>
  <si>
    <t>MEDIPLUS EXIM</t>
  </si>
  <si>
    <t>PHARMAFARM</t>
  </si>
  <si>
    <t>ROMASTRU TRADING</t>
  </si>
  <si>
    <t>SERMEDIC</t>
  </si>
  <si>
    <t>TV SAT 2002</t>
  </si>
  <si>
    <t>ARTISANA</t>
  </si>
  <si>
    <t>PROMETEU FORMPROF</t>
  </si>
  <si>
    <t>SUPER FIT</t>
  </si>
  <si>
    <t>AVENA MEDICA</t>
  </si>
  <si>
    <t>BIVARIA</t>
  </si>
  <si>
    <t>MIKROBIOLOGIE LABOR</t>
  </si>
  <si>
    <t>REDALIN TEST</t>
  </si>
  <si>
    <t>TODY LABORATORIES</t>
  </si>
  <si>
    <t>IAHIM ARI TERM</t>
  </si>
  <si>
    <t>SPEED CONSTRUCT</t>
  </si>
  <si>
    <t>LICENTE</t>
  </si>
  <si>
    <t>OBIECTE DE INVENTAR</t>
  </si>
  <si>
    <t>APA CANAL SALUBRITATE</t>
  </si>
  <si>
    <t>CARBURANTI,LUBREFIANTI</t>
  </si>
  <si>
    <t>CONSULTANTA SI EXPERTIZA</t>
  </si>
  <si>
    <t>DEZIFECTANTI</t>
  </si>
  <si>
    <t>FURNITURI DE BIROU</t>
  </si>
  <si>
    <t>ILUMINAT,INCALZIT,FORTA MOTRICE</t>
  </si>
  <si>
    <t>DOTARI INDEPENDENTE</t>
  </si>
  <si>
    <t>MATERIALE DE CURATENIE</t>
  </si>
  <si>
    <t>MATERIALE SANITARE</t>
  </si>
  <si>
    <t>MATERIALE CARACTER FUNCTIONAL</t>
  </si>
  <si>
    <t>MEDICAMENTE</t>
  </si>
  <si>
    <t>MOBILIER,APARATURA BIROTICA</t>
  </si>
  <si>
    <t>PIESE DE SCHIMB</t>
  </si>
  <si>
    <t>POSTA,TELECOM.,RADIO,TV,INTERNET</t>
  </si>
  <si>
    <t>PROTECTIA MUNCII</t>
  </si>
  <si>
    <t>REACTIVI</t>
  </si>
  <si>
    <t>REPARATII CURENTE</t>
  </si>
  <si>
    <t>CONFIDENT SECURITY</t>
  </si>
  <si>
    <t>INFO WORLD</t>
  </si>
  <si>
    <t>TEHNOMED SERVICE</t>
  </si>
  <si>
    <t>COMPANIA DE APA</t>
  </si>
  <si>
    <t>CONSILIUL LOCAL UNGURIU</t>
  </si>
  <si>
    <t>RER SUD</t>
  </si>
  <si>
    <t xml:space="preserve">ROMPREST ENERGY </t>
  </si>
  <si>
    <t>SALUBRITATE ECOLOGICA</t>
  </si>
  <si>
    <t>PREMIER ENERGY</t>
  </si>
  <si>
    <t>TINMAR</t>
  </si>
  <si>
    <t xml:space="preserve">DSP BUZAU </t>
  </si>
  <si>
    <t>MEDICOM</t>
  </si>
  <si>
    <t>POSTA ROMANA</t>
  </si>
  <si>
    <t>PRESTARI SERVICII CARACT  FUNCTIONAL</t>
  </si>
  <si>
    <t>CONTRIBUTII SALARII</t>
  </si>
  <si>
    <t>CONTRIBUTII HANDICAP</t>
  </si>
  <si>
    <t xml:space="preserve">BUGETUL DE STAT </t>
  </si>
  <si>
    <t>BUGETUL ASIG, SOCIALE</t>
  </si>
  <si>
    <t>IQ SUPORT SI SERVICII</t>
  </si>
  <si>
    <t xml:space="preserve">                                              Ec. Vlad Laurentiu</t>
  </si>
  <si>
    <t>PRESTARI DE SERVICII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</si>
</sst>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4">
      <selection activeCell="B25" sqref="B25:B26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83" t="s">
        <v>10</v>
      </c>
      <c r="B4" s="83"/>
      <c r="C4" s="83"/>
      <c r="D4" s="83"/>
    </row>
    <row r="5" spans="1:4" ht="15.75">
      <c r="A5" s="83" t="s">
        <v>11</v>
      </c>
      <c r="B5" s="83"/>
      <c r="C5" s="83"/>
      <c r="D5" s="83"/>
    </row>
    <row r="11" spans="1:4" ht="12.75">
      <c r="A11" s="84" t="s">
        <v>0</v>
      </c>
      <c r="B11" s="84" t="s">
        <v>1</v>
      </c>
      <c r="C11" s="89" t="s">
        <v>2</v>
      </c>
      <c r="D11" s="89" t="s">
        <v>3</v>
      </c>
    </row>
    <row r="12" spans="1:4" ht="12.75">
      <c r="A12" s="85"/>
      <c r="B12" s="87"/>
      <c r="C12" s="90"/>
      <c r="D12" s="90"/>
    </row>
    <row r="13" spans="1:4" ht="12.75">
      <c r="A13" s="86"/>
      <c r="B13" s="88"/>
      <c r="C13" s="91"/>
      <c r="D13" s="91"/>
    </row>
    <row r="14" spans="1:4" ht="15.75" customHeight="1">
      <c r="A14" s="92" t="s">
        <v>4</v>
      </c>
      <c r="B14" s="94">
        <f>B16</f>
        <v>0</v>
      </c>
      <c r="C14" s="96"/>
      <c r="D14" s="96"/>
    </row>
    <row r="15" spans="1:4" ht="12.75">
      <c r="A15" s="93"/>
      <c r="B15" s="95"/>
      <c r="C15" s="97"/>
      <c r="D15" s="97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2" t="s">
        <v>5</v>
      </c>
      <c r="B23" s="94">
        <f>B25+B26+B27+B28+B29</f>
        <v>9497</v>
      </c>
      <c r="C23" s="96"/>
      <c r="D23" s="96"/>
    </row>
    <row r="24" spans="1:4" ht="12.75">
      <c r="A24" s="93"/>
      <c r="B24" s="95"/>
      <c r="C24" s="97"/>
      <c r="D24" s="97"/>
    </row>
    <row r="25" spans="1:4" ht="12.75">
      <c r="A25" s="1"/>
      <c r="B25" s="21">
        <v>647</v>
      </c>
      <c r="C25" s="44" t="s">
        <v>31</v>
      </c>
      <c r="D25" s="18" t="s">
        <v>44</v>
      </c>
    </row>
    <row r="26" spans="1:4" ht="12.75">
      <c r="A26" s="1"/>
      <c r="B26" s="21">
        <v>6470</v>
      </c>
      <c r="C26" s="44" t="s">
        <v>42</v>
      </c>
      <c r="D26" s="18" t="s">
        <v>44</v>
      </c>
    </row>
    <row r="27" spans="1:4" ht="12.75">
      <c r="A27" s="1"/>
      <c r="B27" s="21">
        <v>2380</v>
      </c>
      <c r="C27" s="44" t="s">
        <v>43</v>
      </c>
      <c r="D27" s="18" t="s">
        <v>29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8" t="s">
        <v>6</v>
      </c>
      <c r="B34" s="94">
        <v>0</v>
      </c>
      <c r="C34" s="96"/>
      <c r="D34" s="96"/>
    </row>
    <row r="35" spans="1:4" ht="15.75" customHeight="1">
      <c r="A35" s="99"/>
      <c r="B35" s="95"/>
      <c r="C35" s="97"/>
      <c r="D35" s="97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2" t="s">
        <v>7</v>
      </c>
      <c r="B42" s="94">
        <v>0</v>
      </c>
      <c r="C42" s="96"/>
      <c r="D42" s="96"/>
    </row>
    <row r="43" spans="1:4" ht="12.75">
      <c r="A43" s="93"/>
      <c r="B43" s="95"/>
      <c r="C43" s="97"/>
      <c r="D43" s="97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12</v>
      </c>
      <c r="B48" s="10">
        <f>B14+B23+B34+B42</f>
        <v>9497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3" t="s">
        <v>9</v>
      </c>
      <c r="D51" s="83"/>
    </row>
    <row r="52" spans="1:4" ht="15.75">
      <c r="A52" s="4" t="s">
        <v>35</v>
      </c>
      <c r="B52" s="3"/>
      <c r="C52" s="100" t="s">
        <v>41</v>
      </c>
      <c r="D52" s="100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3" t="s">
        <v>36</v>
      </c>
      <c r="D56" s="83"/>
    </row>
    <row r="57" spans="2:4" ht="15.75">
      <c r="B57" s="3"/>
      <c r="C57" s="83" t="s">
        <v>37</v>
      </c>
      <c r="D57" s="83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4">
      <selection activeCell="D17" sqref="D1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B17+B18+B19+B20</f>
        <v>2654398</v>
      </c>
      <c r="C15" s="96"/>
      <c r="D15" s="96"/>
    </row>
    <row r="16" spans="1:4" ht="12.75">
      <c r="A16" s="93"/>
      <c r="B16" s="95"/>
      <c r="C16" s="97"/>
      <c r="D16" s="97"/>
    </row>
    <row r="17" spans="1:4" ht="16.5" customHeight="1">
      <c r="A17" s="1"/>
      <c r="B17" s="21">
        <v>2654398</v>
      </c>
      <c r="C17" s="20" t="s">
        <v>30</v>
      </c>
      <c r="D17" s="20" t="s">
        <v>57</v>
      </c>
    </row>
    <row r="18" spans="1:5" ht="12.75">
      <c r="A18" s="1"/>
      <c r="B18" s="21"/>
      <c r="C18" s="18"/>
      <c r="D18" s="18"/>
      <c r="E18" s="19"/>
    </row>
    <row r="19" spans="1:5" ht="12.75">
      <c r="A19" s="1"/>
      <c r="B19" s="21"/>
      <c r="C19" s="1"/>
      <c r="D19" s="18"/>
      <c r="E19" s="19"/>
    </row>
    <row r="20" spans="1:5" ht="12.75">
      <c r="A20" s="1"/>
      <c r="B20" s="2"/>
      <c r="C20" s="1"/>
      <c r="D20" s="1"/>
      <c r="E20" s="19"/>
    </row>
    <row r="21" spans="1:5" ht="12.75" customHeight="1">
      <c r="A21" s="92" t="s">
        <v>5</v>
      </c>
      <c r="B21" s="107">
        <f>SUM(B23:B133)</f>
        <v>333295.2</v>
      </c>
      <c r="C21" s="109"/>
      <c r="D21" s="96"/>
      <c r="E21" s="19"/>
    </row>
    <row r="22" spans="1:5" ht="12.75" customHeight="1">
      <c r="A22" s="93"/>
      <c r="B22" s="108"/>
      <c r="C22" s="110"/>
      <c r="D22" s="97"/>
      <c r="E22" s="19"/>
    </row>
    <row r="23" spans="1:5" ht="12.75" customHeight="1">
      <c r="A23" s="23"/>
      <c r="B23" s="21">
        <v>323180.2</v>
      </c>
      <c r="C23" s="44" t="s">
        <v>55</v>
      </c>
      <c r="D23" s="18" t="s">
        <v>54</v>
      </c>
      <c r="E23" s="19"/>
    </row>
    <row r="24" spans="1:5" ht="12.75" customHeight="1">
      <c r="A24" s="23"/>
      <c r="B24" s="21">
        <v>10115</v>
      </c>
      <c r="C24" s="44" t="s">
        <v>56</v>
      </c>
      <c r="D24" s="18" t="s">
        <v>54</v>
      </c>
      <c r="E24" s="19"/>
    </row>
    <row r="25" spans="1:5" ht="12.75" customHeight="1">
      <c r="A25" s="23"/>
      <c r="B25" s="72"/>
      <c r="C25" s="67"/>
      <c r="D25" s="67"/>
      <c r="E25" s="19"/>
    </row>
    <row r="26" spans="1:5" ht="12.75" customHeight="1">
      <c r="A26" s="23"/>
      <c r="B26" s="72"/>
      <c r="C26" s="67"/>
      <c r="D26" s="67"/>
      <c r="E26" s="19"/>
    </row>
    <row r="27" spans="1:5" ht="12.75" customHeight="1">
      <c r="A27" s="23"/>
      <c r="B27" s="72"/>
      <c r="C27" s="67"/>
      <c r="D27" s="67"/>
      <c r="E27" s="19"/>
    </row>
    <row r="28" spans="1:5" ht="12.75" customHeight="1">
      <c r="A28" s="23"/>
      <c r="B28" s="72"/>
      <c r="C28" s="67"/>
      <c r="D28" s="67"/>
      <c r="E28" s="19"/>
    </row>
    <row r="29" spans="1:5" ht="12.75" customHeight="1">
      <c r="A29" s="23"/>
      <c r="B29" s="72"/>
      <c r="C29" s="67"/>
      <c r="D29" s="67"/>
      <c r="E29" s="19"/>
    </row>
    <row r="30" spans="1:5" ht="12.75" customHeight="1">
      <c r="A30" s="23"/>
      <c r="B30" s="72"/>
      <c r="C30" s="67"/>
      <c r="D30" s="67"/>
      <c r="E30" s="19"/>
    </row>
    <row r="31" spans="1:5" ht="12.75" customHeight="1">
      <c r="A31" s="23"/>
      <c r="B31" s="72"/>
      <c r="C31" s="67"/>
      <c r="D31" s="67"/>
      <c r="E31" s="19"/>
    </row>
    <row r="32" spans="1:5" ht="12.75" customHeight="1">
      <c r="A32" s="23"/>
      <c r="B32" s="72"/>
      <c r="C32" s="67"/>
      <c r="D32" s="67"/>
      <c r="E32" s="19"/>
    </row>
    <row r="33" spans="1:5" ht="12.75" customHeight="1">
      <c r="A33" s="23"/>
      <c r="B33" s="72"/>
      <c r="C33" s="67"/>
      <c r="D33" s="67"/>
      <c r="E33" s="19"/>
    </row>
    <row r="34" spans="1:5" ht="12.75" customHeight="1">
      <c r="A34" s="23"/>
      <c r="B34" s="72"/>
      <c r="C34" s="67"/>
      <c r="D34" s="67"/>
      <c r="E34" s="19"/>
    </row>
    <row r="35" spans="1:5" ht="12.75" customHeight="1">
      <c r="A35" s="23"/>
      <c r="B35" s="72"/>
      <c r="C35" s="67"/>
      <c r="D35" s="67"/>
      <c r="E35" s="19"/>
    </row>
    <row r="36" spans="1:5" ht="12.75" customHeight="1">
      <c r="A36" s="23"/>
      <c r="B36" s="72"/>
      <c r="C36" s="67"/>
      <c r="D36" s="67"/>
      <c r="E36" s="19"/>
    </row>
    <row r="37" spans="1:5" ht="12.75" customHeight="1">
      <c r="A37" s="23"/>
      <c r="B37" s="72"/>
      <c r="C37" s="67"/>
      <c r="D37" s="67"/>
      <c r="E37" s="19"/>
    </row>
    <row r="38" spans="1:5" ht="12.75" customHeight="1">
      <c r="A38" s="23"/>
      <c r="B38" s="72"/>
      <c r="C38" s="67"/>
      <c r="D38" s="67"/>
      <c r="E38" s="19"/>
    </row>
    <row r="39" spans="1:5" ht="12.75" customHeight="1">
      <c r="A39" s="23"/>
      <c r="B39" s="72"/>
      <c r="C39" s="67"/>
      <c r="D39" s="67"/>
      <c r="E39" s="19"/>
    </row>
    <row r="40" spans="1:5" ht="12.75" customHeight="1">
      <c r="A40" s="23"/>
      <c r="B40" s="72"/>
      <c r="C40" s="67"/>
      <c r="D40" s="67"/>
      <c r="E40" s="19"/>
    </row>
    <row r="41" spans="1:5" ht="12.75" customHeight="1">
      <c r="A41" s="23"/>
      <c r="B41" s="72"/>
      <c r="C41" s="67"/>
      <c r="D41" s="67"/>
      <c r="E41" s="19"/>
    </row>
    <row r="42" spans="1:5" ht="12.75" customHeight="1">
      <c r="A42" s="23"/>
      <c r="B42" s="72"/>
      <c r="C42" s="67"/>
      <c r="D42" s="67"/>
      <c r="E42" s="19"/>
    </row>
    <row r="43" spans="1:5" ht="12.75" customHeight="1">
      <c r="A43" s="23"/>
      <c r="B43" s="72"/>
      <c r="C43" s="67"/>
      <c r="D43" s="67"/>
      <c r="E43" s="19"/>
    </row>
    <row r="44" spans="1:5" ht="12.75" customHeight="1">
      <c r="A44" s="23"/>
      <c r="B44" s="72"/>
      <c r="C44" s="67"/>
      <c r="D44" s="67"/>
      <c r="E44" s="19"/>
    </row>
    <row r="45" spans="1:5" ht="12.75" customHeight="1">
      <c r="A45" s="23"/>
      <c r="B45" s="72"/>
      <c r="C45" s="67"/>
      <c r="D45" s="67"/>
      <c r="E45" s="19"/>
    </row>
    <row r="46" spans="1:5" ht="12.75" customHeight="1">
      <c r="A46" s="23"/>
      <c r="B46" s="72"/>
      <c r="C46" s="67"/>
      <c r="D46" s="67"/>
      <c r="E46" s="19"/>
    </row>
    <row r="47" spans="1:5" ht="12.75" customHeight="1">
      <c r="A47" s="23"/>
      <c r="B47" s="72"/>
      <c r="C47" s="67"/>
      <c r="D47" s="67"/>
      <c r="E47" s="19"/>
    </row>
    <row r="48" spans="1:5" ht="12.75" customHeight="1">
      <c r="A48" s="23"/>
      <c r="B48" s="72"/>
      <c r="C48" s="67"/>
      <c r="D48" s="67"/>
      <c r="E48" s="19"/>
    </row>
    <row r="49" spans="1:5" ht="12.75" customHeight="1">
      <c r="A49" s="23"/>
      <c r="B49" s="72"/>
      <c r="C49" s="67"/>
      <c r="D49" s="67"/>
      <c r="E49" s="19"/>
    </row>
    <row r="50" spans="1:5" ht="12.75" customHeight="1">
      <c r="A50" s="23"/>
      <c r="B50" s="72"/>
      <c r="C50" s="67"/>
      <c r="D50" s="67"/>
      <c r="E50" s="19"/>
    </row>
    <row r="51" spans="1:5" ht="12.75" customHeight="1">
      <c r="A51" s="23"/>
      <c r="B51" s="72"/>
      <c r="C51" s="67"/>
      <c r="D51" s="67"/>
      <c r="E51" s="19"/>
    </row>
    <row r="52" spans="1:5" ht="12.75" customHeight="1">
      <c r="A52" s="23"/>
      <c r="B52" s="72"/>
      <c r="C52" s="67"/>
      <c r="D52" s="67"/>
      <c r="E52" s="19"/>
    </row>
    <row r="53" spans="1:5" ht="12.75" customHeight="1">
      <c r="A53" s="23"/>
      <c r="B53" s="72"/>
      <c r="C53" s="67"/>
      <c r="D53" s="67"/>
      <c r="E53" s="19"/>
    </row>
    <row r="54" spans="1:5" ht="12.75" customHeight="1">
      <c r="A54" s="23"/>
      <c r="B54" s="72"/>
      <c r="C54" s="67"/>
      <c r="D54" s="67"/>
      <c r="E54" s="19"/>
    </row>
    <row r="55" spans="1:5" ht="12.75" customHeight="1">
      <c r="A55" s="23"/>
      <c r="B55" s="72"/>
      <c r="C55" s="67"/>
      <c r="D55" s="67"/>
      <c r="E55" s="19"/>
    </row>
    <row r="56" spans="1:5" ht="12.75" customHeight="1">
      <c r="A56" s="23"/>
      <c r="B56" s="72"/>
      <c r="C56" s="67"/>
      <c r="D56" s="67"/>
      <c r="E56" s="19"/>
    </row>
    <row r="57" spans="1:5" ht="12.75" customHeight="1">
      <c r="A57" s="23"/>
      <c r="B57" s="72"/>
      <c r="C57" s="67"/>
      <c r="D57" s="67"/>
      <c r="E57" s="19"/>
    </row>
    <row r="58" spans="1:5" ht="12.75" customHeight="1">
      <c r="A58" s="23"/>
      <c r="B58" s="72"/>
      <c r="C58" s="67"/>
      <c r="D58" s="67"/>
      <c r="E58" s="19"/>
    </row>
    <row r="59" spans="1:5" ht="12.75">
      <c r="A59" s="1"/>
      <c r="B59" s="73"/>
      <c r="C59" s="71"/>
      <c r="D59" s="67"/>
      <c r="E59" s="19"/>
    </row>
    <row r="60" spans="1:5" ht="12.75">
      <c r="A60" s="1"/>
      <c r="B60" s="73"/>
      <c r="C60" s="71"/>
      <c r="D60" s="67"/>
      <c r="E60" s="19"/>
    </row>
    <row r="61" spans="1:5" ht="12.75">
      <c r="A61" s="1"/>
      <c r="B61" s="74"/>
      <c r="C61" s="71"/>
      <c r="D61" s="67"/>
      <c r="E61" s="19"/>
    </row>
    <row r="62" spans="1:5" ht="12.75">
      <c r="A62" s="1"/>
      <c r="B62" s="74"/>
      <c r="C62" s="71"/>
      <c r="D62" s="67"/>
      <c r="E62" s="19"/>
    </row>
    <row r="63" spans="1:5" ht="12.75">
      <c r="A63" s="1"/>
      <c r="B63" s="74"/>
      <c r="C63" s="71"/>
      <c r="D63" s="67"/>
      <c r="E63" s="19"/>
    </row>
    <row r="64" spans="1:5" ht="12.75">
      <c r="A64" s="1"/>
      <c r="B64" s="74"/>
      <c r="C64" s="71"/>
      <c r="D64" s="67"/>
      <c r="E64" s="19"/>
    </row>
    <row r="65" spans="1:5" ht="12.75">
      <c r="A65" s="1"/>
      <c r="B65" s="74"/>
      <c r="C65" s="71"/>
      <c r="D65" s="67"/>
      <c r="E65" s="19"/>
    </row>
    <row r="66" spans="1:5" ht="12.75">
      <c r="A66" s="1"/>
      <c r="B66" s="74"/>
      <c r="C66" s="71"/>
      <c r="D66" s="67"/>
      <c r="E66" s="19"/>
    </row>
    <row r="67" spans="1:5" ht="12.75">
      <c r="A67" s="1"/>
      <c r="B67" s="74"/>
      <c r="C67" s="71"/>
      <c r="D67" s="67"/>
      <c r="E67" s="19"/>
    </row>
    <row r="68" spans="1:5" ht="12.75">
      <c r="A68" s="1"/>
      <c r="B68" s="74"/>
      <c r="C68" s="71"/>
      <c r="D68" s="67"/>
      <c r="E68" s="19"/>
    </row>
    <row r="69" spans="1:5" ht="12.75">
      <c r="A69" s="1"/>
      <c r="B69" s="74"/>
      <c r="C69" s="71"/>
      <c r="D69" s="67"/>
      <c r="E69" s="19"/>
    </row>
    <row r="70" spans="1:5" ht="12.75">
      <c r="A70" s="1"/>
      <c r="B70" s="74"/>
      <c r="C70" s="71"/>
      <c r="D70" s="67"/>
      <c r="E70" s="19"/>
    </row>
    <row r="71" spans="1:5" ht="12.75">
      <c r="A71" s="1"/>
      <c r="B71" s="74"/>
      <c r="C71" s="71"/>
      <c r="D71" s="67"/>
      <c r="E71" s="19"/>
    </row>
    <row r="72" spans="1:5" ht="12.75">
      <c r="A72" s="1"/>
      <c r="B72" s="74"/>
      <c r="C72" s="71"/>
      <c r="D72" s="67"/>
      <c r="E72" s="19"/>
    </row>
    <row r="73" spans="1:5" ht="12.75">
      <c r="A73" s="1"/>
      <c r="B73" s="74"/>
      <c r="C73" s="71"/>
      <c r="D73" s="67"/>
      <c r="E73" s="19"/>
    </row>
    <row r="74" spans="1:5" ht="12.75">
      <c r="A74" s="1"/>
      <c r="B74" s="74"/>
      <c r="C74" s="71"/>
      <c r="D74" s="67"/>
      <c r="E74" s="19"/>
    </row>
    <row r="75" spans="1:5" ht="12.75">
      <c r="A75" s="1"/>
      <c r="B75" s="74"/>
      <c r="C75" s="71"/>
      <c r="D75" s="67"/>
      <c r="E75" s="19"/>
    </row>
    <row r="76" spans="1:5" ht="12.75">
      <c r="A76" s="1"/>
      <c r="B76" s="74"/>
      <c r="C76" s="71"/>
      <c r="D76" s="71"/>
      <c r="E76" s="19"/>
    </row>
    <row r="77" spans="1:5" ht="12.75">
      <c r="A77" s="1"/>
      <c r="B77" s="74"/>
      <c r="C77" s="71"/>
      <c r="D77" s="71"/>
      <c r="E77" s="19"/>
    </row>
    <row r="78" spans="1:5" ht="12.75">
      <c r="A78" s="1"/>
      <c r="B78" s="74"/>
      <c r="C78" s="71"/>
      <c r="D78" s="71"/>
      <c r="E78" s="19"/>
    </row>
    <row r="79" spans="1:5" ht="12.75">
      <c r="A79" s="1"/>
      <c r="B79" s="74"/>
      <c r="C79" s="71"/>
      <c r="D79" s="71"/>
      <c r="E79" s="19"/>
    </row>
    <row r="80" spans="1:5" ht="12.75">
      <c r="A80" s="1"/>
      <c r="B80" s="74"/>
      <c r="C80" s="71"/>
      <c r="D80" s="71"/>
      <c r="E80" s="19"/>
    </row>
    <row r="81" spans="1:5" ht="12.75">
      <c r="A81" s="1"/>
      <c r="B81" s="74"/>
      <c r="C81" s="71"/>
      <c r="D81" s="71"/>
      <c r="E81" s="19"/>
    </row>
    <row r="82" spans="1:5" ht="12.75">
      <c r="A82" s="1"/>
      <c r="B82" s="74"/>
      <c r="C82" s="71"/>
      <c r="D82" s="14"/>
      <c r="E82" s="19"/>
    </row>
    <row r="83" spans="1:5" ht="12.75">
      <c r="A83" s="1"/>
      <c r="B83" s="74"/>
      <c r="C83" s="71"/>
      <c r="D83" s="14"/>
      <c r="E83" s="19"/>
    </row>
    <row r="84" spans="1:5" ht="12.75">
      <c r="A84" s="1"/>
      <c r="B84" s="77"/>
      <c r="C84" s="71"/>
      <c r="D84" s="14"/>
      <c r="E84" s="19"/>
    </row>
    <row r="85" spans="1:5" ht="12.75">
      <c r="A85" s="1"/>
      <c r="B85" s="77"/>
      <c r="C85" s="71"/>
      <c r="D85" s="14"/>
      <c r="E85" s="19"/>
    </row>
    <row r="86" spans="1:5" ht="12.75">
      <c r="A86" s="1"/>
      <c r="B86" s="77"/>
      <c r="C86" s="71"/>
      <c r="D86" s="14"/>
      <c r="E86" s="19"/>
    </row>
    <row r="87" spans="1:5" ht="12.75">
      <c r="A87" s="1"/>
      <c r="B87" s="77"/>
      <c r="C87" s="71"/>
      <c r="D87" s="14"/>
      <c r="E87" s="19"/>
    </row>
    <row r="88" spans="1:5" ht="12.75">
      <c r="A88" s="1"/>
      <c r="B88" s="77"/>
      <c r="C88" s="71"/>
      <c r="D88" s="14"/>
      <c r="E88" s="19"/>
    </row>
    <row r="89" spans="1:5" ht="12.75">
      <c r="A89" s="1"/>
      <c r="B89" s="77"/>
      <c r="C89" s="71"/>
      <c r="D89" s="14"/>
      <c r="E89" s="19"/>
    </row>
    <row r="90" spans="1:5" ht="12.75">
      <c r="A90" s="1"/>
      <c r="B90" s="77"/>
      <c r="C90" s="71"/>
      <c r="D90" s="14"/>
      <c r="E90" s="19"/>
    </row>
    <row r="91" spans="1:5" ht="12.75">
      <c r="A91" s="1"/>
      <c r="B91" s="77"/>
      <c r="C91" s="71"/>
      <c r="D91" s="14"/>
      <c r="E91" s="19"/>
    </row>
    <row r="92" spans="1:5" ht="12.75">
      <c r="A92" s="1"/>
      <c r="B92" s="77"/>
      <c r="C92" s="71"/>
      <c r="D92" s="14"/>
      <c r="E92" s="19"/>
    </row>
    <row r="93" spans="1:5" ht="12.75">
      <c r="A93" s="1"/>
      <c r="B93" s="77"/>
      <c r="C93" s="71"/>
      <c r="D93" s="14"/>
      <c r="E93" s="19"/>
    </row>
    <row r="94" spans="1:5" ht="12.75">
      <c r="A94" s="1"/>
      <c r="B94" s="77"/>
      <c r="C94" s="71"/>
      <c r="D94" s="14"/>
      <c r="E94" s="19"/>
    </row>
    <row r="95" spans="1:5" ht="12.75">
      <c r="A95" s="1"/>
      <c r="B95" s="77"/>
      <c r="C95" s="71"/>
      <c r="D95" s="14"/>
      <c r="E95" s="19"/>
    </row>
    <row r="96" spans="1:5" ht="12.75">
      <c r="A96" s="1"/>
      <c r="B96" s="77"/>
      <c r="C96" s="71"/>
      <c r="D96" s="14"/>
      <c r="E96" s="19"/>
    </row>
    <row r="97" spans="1:5" ht="12.75">
      <c r="A97" s="1"/>
      <c r="B97" s="77"/>
      <c r="C97" s="71"/>
      <c r="D97" s="14"/>
      <c r="E97" s="19"/>
    </row>
    <row r="98" spans="1:5" ht="12.75">
      <c r="A98" s="1"/>
      <c r="B98" s="77"/>
      <c r="C98" s="71"/>
      <c r="D98" s="14"/>
      <c r="E98" s="19"/>
    </row>
    <row r="99" spans="1:5" ht="12.75">
      <c r="A99" s="1"/>
      <c r="B99" s="77"/>
      <c r="C99" s="71"/>
      <c r="D99" s="14"/>
      <c r="E99" s="19"/>
    </row>
    <row r="100" spans="1:5" ht="12.75">
      <c r="A100" s="1"/>
      <c r="B100" s="77"/>
      <c r="C100" s="71"/>
      <c r="D100" s="14"/>
      <c r="E100" s="19"/>
    </row>
    <row r="101" spans="1:5" ht="12.75">
      <c r="A101" s="1"/>
      <c r="B101" s="77"/>
      <c r="C101" s="71"/>
      <c r="D101" s="14"/>
      <c r="E101" s="19"/>
    </row>
    <row r="102" spans="1:5" ht="12.75">
      <c r="A102" s="1"/>
      <c r="B102" s="77"/>
      <c r="C102" s="71"/>
      <c r="D102" s="14"/>
      <c r="E102" s="19"/>
    </row>
    <row r="103" spans="1:5" ht="12.75">
      <c r="A103" s="1"/>
      <c r="B103" s="77"/>
      <c r="C103" s="71"/>
      <c r="D103" s="14"/>
      <c r="E103" s="19"/>
    </row>
    <row r="104" spans="1:5" ht="12.75">
      <c r="A104" s="1"/>
      <c r="B104" s="77"/>
      <c r="C104" s="71"/>
      <c r="D104" s="14"/>
      <c r="E104" s="19"/>
    </row>
    <row r="105" spans="1:5" ht="12.75">
      <c r="A105" s="1"/>
      <c r="B105" s="77"/>
      <c r="C105" s="71"/>
      <c r="D105" s="14"/>
      <c r="E105" s="19"/>
    </row>
    <row r="106" spans="1:5" ht="12.75">
      <c r="A106" s="1"/>
      <c r="B106" s="77"/>
      <c r="C106" s="71"/>
      <c r="D106" s="14"/>
      <c r="E106" s="19"/>
    </row>
    <row r="107" spans="1:5" ht="12.75">
      <c r="A107" s="1"/>
      <c r="B107" s="77"/>
      <c r="C107" s="71"/>
      <c r="D107" s="14"/>
      <c r="E107" s="19"/>
    </row>
    <row r="108" spans="1:5" ht="12.75">
      <c r="A108" s="1"/>
      <c r="B108" s="77"/>
      <c r="C108" s="71"/>
      <c r="D108" s="14"/>
      <c r="E108" s="19"/>
    </row>
    <row r="109" spans="1:5" ht="12.75">
      <c r="A109" s="1"/>
      <c r="B109" s="77"/>
      <c r="C109" s="71"/>
      <c r="D109" s="14"/>
      <c r="E109" s="19"/>
    </row>
    <row r="110" spans="1:5" ht="12.75">
      <c r="A110" s="1"/>
      <c r="B110" s="77"/>
      <c r="C110" s="71"/>
      <c r="D110" s="14"/>
      <c r="E110" s="19"/>
    </row>
    <row r="111" spans="1:5" ht="12.75">
      <c r="A111" s="1"/>
      <c r="B111" s="77"/>
      <c r="C111" s="71"/>
      <c r="D111" s="14"/>
      <c r="E111" s="19"/>
    </row>
    <row r="112" spans="1:5" ht="12.75">
      <c r="A112" s="1"/>
      <c r="B112" s="77"/>
      <c r="C112" s="71"/>
      <c r="D112" s="14"/>
      <c r="E112" s="19"/>
    </row>
    <row r="113" spans="1:5" ht="12.75">
      <c r="A113" s="1"/>
      <c r="B113" s="77"/>
      <c r="C113" s="71"/>
      <c r="D113" s="14"/>
      <c r="E113" s="19"/>
    </row>
    <row r="114" spans="1:5" ht="12.75">
      <c r="A114" s="1"/>
      <c r="B114" s="77"/>
      <c r="C114" s="71"/>
      <c r="D114" s="14"/>
      <c r="E114" s="19"/>
    </row>
    <row r="115" spans="1:5" ht="12.75">
      <c r="A115" s="1"/>
      <c r="B115" s="77"/>
      <c r="C115" s="71"/>
      <c r="D115" s="14"/>
      <c r="E115" s="19"/>
    </row>
    <row r="116" spans="1:5" ht="12.75">
      <c r="A116" s="1"/>
      <c r="B116" s="77"/>
      <c r="C116" s="71"/>
      <c r="D116" s="14"/>
      <c r="E116" s="19"/>
    </row>
    <row r="117" spans="1:5" ht="12.75">
      <c r="A117" s="1"/>
      <c r="B117" s="77"/>
      <c r="C117" s="71"/>
      <c r="D117" s="14"/>
      <c r="E117" s="19"/>
    </row>
    <row r="118" spans="1:5" ht="12.75">
      <c r="A118" s="1"/>
      <c r="B118" s="77"/>
      <c r="C118" s="71"/>
      <c r="D118" s="14"/>
      <c r="E118" s="19"/>
    </row>
    <row r="119" spans="1:5" ht="12.75">
      <c r="A119" s="1"/>
      <c r="B119" s="77"/>
      <c r="C119" s="71"/>
      <c r="D119" s="14"/>
      <c r="E119" s="19"/>
    </row>
    <row r="120" spans="1:5" ht="12.75">
      <c r="A120" s="1"/>
      <c r="B120" s="77"/>
      <c r="C120" s="71"/>
      <c r="D120" s="14"/>
      <c r="E120" s="19"/>
    </row>
    <row r="121" spans="1:5" ht="12.75">
      <c r="A121" s="1"/>
      <c r="B121" s="77"/>
      <c r="C121" s="71"/>
      <c r="D121" s="14"/>
      <c r="E121" s="19"/>
    </row>
    <row r="122" spans="1:5" ht="12.75">
      <c r="A122" s="1"/>
      <c r="B122" s="77"/>
      <c r="C122" s="71"/>
      <c r="D122" s="14"/>
      <c r="E122" s="19"/>
    </row>
    <row r="123" spans="1:5" ht="12.75">
      <c r="A123" s="1"/>
      <c r="B123" s="77"/>
      <c r="C123" s="71"/>
      <c r="D123" s="14"/>
      <c r="E123" s="19"/>
    </row>
    <row r="124" spans="1:5" ht="12.75">
      <c r="A124" s="1"/>
      <c r="B124" s="77"/>
      <c r="C124" s="71"/>
      <c r="D124" s="14"/>
      <c r="E124" s="19"/>
    </row>
    <row r="125" spans="1:5" ht="12.75">
      <c r="A125" s="1"/>
      <c r="B125" s="77"/>
      <c r="C125" s="71"/>
      <c r="D125" s="14"/>
      <c r="E125" s="19"/>
    </row>
    <row r="126" spans="1:5" ht="12.75">
      <c r="A126" s="1"/>
      <c r="B126" s="77"/>
      <c r="C126" s="71"/>
      <c r="D126" s="14"/>
      <c r="E126" s="19"/>
    </row>
    <row r="127" spans="1:5" ht="12.75">
      <c r="A127" s="1"/>
      <c r="B127" s="77"/>
      <c r="C127" s="71"/>
      <c r="D127" s="14"/>
      <c r="E127" s="19"/>
    </row>
    <row r="128" spans="1:5" ht="12.75">
      <c r="A128" s="1"/>
      <c r="B128" s="77"/>
      <c r="C128" s="71"/>
      <c r="D128" s="14"/>
      <c r="E128" s="19"/>
    </row>
    <row r="129" spans="1:5" ht="12.75">
      <c r="A129" s="1"/>
      <c r="B129" s="77"/>
      <c r="C129" s="71"/>
      <c r="D129" s="14"/>
      <c r="E129" s="19"/>
    </row>
    <row r="130" spans="1:5" ht="12.75">
      <c r="A130" s="1"/>
      <c r="B130" s="77"/>
      <c r="C130" s="71"/>
      <c r="D130" s="14"/>
      <c r="E130" s="19"/>
    </row>
    <row r="131" spans="1:5" ht="12.75">
      <c r="A131" s="1"/>
      <c r="B131" s="77"/>
      <c r="C131" s="71"/>
      <c r="D131" s="14"/>
      <c r="E131" s="19"/>
    </row>
    <row r="132" spans="1:5" ht="12.75">
      <c r="A132" s="1"/>
      <c r="B132" s="74"/>
      <c r="C132" s="71"/>
      <c r="D132" s="14"/>
      <c r="E132" s="19"/>
    </row>
    <row r="133" spans="1:5" ht="12.75">
      <c r="A133" s="1"/>
      <c r="B133" s="74"/>
      <c r="C133" s="71"/>
      <c r="D133" s="14"/>
      <c r="E133" s="19"/>
    </row>
    <row r="134" spans="1:5" ht="12.75" customHeight="1">
      <c r="A134" s="98" t="s">
        <v>6</v>
      </c>
      <c r="B134" s="81"/>
      <c r="C134" s="18"/>
      <c r="D134" s="20"/>
      <c r="E134" s="19"/>
    </row>
    <row r="135" spans="1:5" ht="20.25" customHeight="1">
      <c r="A135" s="99"/>
      <c r="B135" s="82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92" t="s">
        <v>7</v>
      </c>
      <c r="B142" s="94">
        <f>B144</f>
        <v>0</v>
      </c>
      <c r="C142" s="18"/>
      <c r="D142" s="20"/>
    </row>
    <row r="143" spans="1:4" ht="12.75" customHeight="1">
      <c r="A143" s="93"/>
      <c r="B143" s="95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12</v>
      </c>
      <c r="B148" s="10">
        <f>B15+B21+B142</f>
        <v>2987693.2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83" t="s">
        <v>9</v>
      </c>
      <c r="D151" s="83"/>
    </row>
    <row r="152" spans="1:4" ht="15.75">
      <c r="A152" s="4" t="s">
        <v>35</v>
      </c>
      <c r="B152" s="3"/>
      <c r="C152" s="100" t="s">
        <v>17</v>
      </c>
      <c r="D152" s="100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83" t="s">
        <v>36</v>
      </c>
      <c r="D156" s="83"/>
    </row>
    <row r="157" spans="2:4" ht="15.75">
      <c r="B157" s="3"/>
      <c r="C157" s="83" t="s">
        <v>37</v>
      </c>
      <c r="D157" s="83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134:A135"/>
    <mergeCell ref="B21:B22"/>
    <mergeCell ref="C21:C22"/>
    <mergeCell ref="B134:B135"/>
    <mergeCell ref="C156:D156"/>
    <mergeCell ref="C157:D157"/>
    <mergeCell ref="A142:A143"/>
    <mergeCell ref="B142:B143"/>
    <mergeCell ref="C151:D151"/>
    <mergeCell ref="C152:D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7">
      <selection activeCell="D18" sqref="D18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SUM(B17:B18)</f>
        <v>533110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1">
        <v>533110</v>
      </c>
      <c r="C17" s="20" t="s">
        <v>28</v>
      </c>
      <c r="D17" s="20" t="s">
        <v>58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SUM(B22:B115)</f>
        <v>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7"/>
      <c r="B86" s="8"/>
      <c r="C86" s="7"/>
      <c r="D86" s="1"/>
    </row>
    <row r="87" spans="1:4" ht="12.75">
      <c r="A87" s="7"/>
      <c r="B87" s="8"/>
      <c r="C87" s="7"/>
      <c r="D87" s="1"/>
    </row>
    <row r="88" spans="1:4" ht="12.75">
      <c r="A88" s="7"/>
      <c r="B88" s="8"/>
      <c r="C88" s="7"/>
      <c r="D88" s="1"/>
    </row>
    <row r="89" spans="1:4" ht="12.75">
      <c r="A89" s="7"/>
      <c r="B89" s="8"/>
      <c r="C89" s="7"/>
      <c r="D89" s="1"/>
    </row>
    <row r="90" spans="1:4" ht="12.75">
      <c r="A90" s="7"/>
      <c r="B90" s="8"/>
      <c r="C90" s="7"/>
      <c r="D90" s="1"/>
    </row>
    <row r="91" spans="1:4" ht="12.75">
      <c r="A91" s="7"/>
      <c r="B91" s="8"/>
      <c r="C91" s="7"/>
      <c r="D91" s="1"/>
    </row>
    <row r="92" spans="1:4" ht="12.75">
      <c r="A92" s="7"/>
      <c r="B92" s="8"/>
      <c r="C92" s="7"/>
      <c r="D92" s="1"/>
    </row>
    <row r="93" spans="1:4" ht="12.75">
      <c r="A93" s="7"/>
      <c r="B93" s="8"/>
      <c r="C93" s="7"/>
      <c r="D93" s="1"/>
    </row>
    <row r="94" spans="1:4" ht="12.75">
      <c r="A94" s="7"/>
      <c r="B94" s="8"/>
      <c r="C94" s="7"/>
      <c r="D94" s="1"/>
    </row>
    <row r="95" spans="1:4" ht="12.75">
      <c r="A95" s="7"/>
      <c r="B95" s="8"/>
      <c r="C95" s="7"/>
      <c r="D95" s="1"/>
    </row>
    <row r="96" spans="1:4" ht="12.75">
      <c r="A96" s="7"/>
      <c r="B96" s="8"/>
      <c r="C96" s="7"/>
      <c r="D96" s="1"/>
    </row>
    <row r="97" spans="1:4" ht="12.75">
      <c r="A97" s="7"/>
      <c r="B97" s="8"/>
      <c r="C97" s="7"/>
      <c r="D97" s="1"/>
    </row>
    <row r="98" spans="1:4" ht="12.75">
      <c r="A98" s="7"/>
      <c r="B98" s="8"/>
      <c r="C98" s="7"/>
      <c r="D98" s="1"/>
    </row>
    <row r="99" spans="1:4" ht="12.75">
      <c r="A99" s="7"/>
      <c r="B99" s="8"/>
      <c r="C99" s="7"/>
      <c r="D99" s="1"/>
    </row>
    <row r="100" spans="1:4" ht="12.75">
      <c r="A100" s="7"/>
      <c r="B100" s="8"/>
      <c r="C100" s="7"/>
      <c r="D100" s="1"/>
    </row>
    <row r="101" spans="1:4" ht="12.75">
      <c r="A101" s="7"/>
      <c r="B101" s="8"/>
      <c r="C101" s="7"/>
      <c r="D101" s="1"/>
    </row>
    <row r="102" spans="1:4" ht="12.75">
      <c r="A102" s="7"/>
      <c r="B102" s="8"/>
      <c r="C102" s="7"/>
      <c r="D102" s="1"/>
    </row>
    <row r="103" spans="1:4" ht="12.75">
      <c r="A103" s="7"/>
      <c r="B103" s="8"/>
      <c r="C103" s="7"/>
      <c r="D103" s="1"/>
    </row>
    <row r="104" spans="1:4" ht="12.75">
      <c r="A104" s="7"/>
      <c r="B104" s="8"/>
      <c r="C104" s="7"/>
      <c r="D104" s="1"/>
    </row>
    <row r="105" spans="1:4" ht="12.75">
      <c r="A105" s="7"/>
      <c r="B105" s="8"/>
      <c r="C105" s="7"/>
      <c r="D105" s="1"/>
    </row>
    <row r="106" spans="1:4" ht="12.75">
      <c r="A106" s="7"/>
      <c r="B106" s="8"/>
      <c r="C106" s="7"/>
      <c r="D106" s="1"/>
    </row>
    <row r="107" spans="1:4" ht="12.75">
      <c r="A107" s="7"/>
      <c r="B107" s="8"/>
      <c r="C107" s="7"/>
      <c r="D107" s="1"/>
    </row>
    <row r="108" spans="1:4" ht="12.75">
      <c r="A108" s="7"/>
      <c r="B108" s="8"/>
      <c r="C108" s="7"/>
      <c r="D108" s="1"/>
    </row>
    <row r="109" spans="1:4" ht="12.75">
      <c r="A109" s="7"/>
      <c r="B109" s="8"/>
      <c r="C109" s="7"/>
      <c r="D109" s="1"/>
    </row>
    <row r="110" spans="1:4" ht="12.75">
      <c r="A110" s="7"/>
      <c r="B110" s="8"/>
      <c r="C110" s="7"/>
      <c r="D110" s="1"/>
    </row>
    <row r="111" spans="1:4" ht="12.75">
      <c r="A111" s="7"/>
      <c r="B111" s="8"/>
      <c r="C111" s="7"/>
      <c r="D111" s="1"/>
    </row>
    <row r="112" spans="1:4" ht="12.75">
      <c r="A112" s="7"/>
      <c r="B112" s="8"/>
      <c r="C112" s="7"/>
      <c r="D112" s="1"/>
    </row>
    <row r="113" spans="1:4" ht="12.75">
      <c r="A113" s="7"/>
      <c r="B113" s="8"/>
      <c r="C113" s="7"/>
      <c r="D113" s="1"/>
    </row>
    <row r="114" spans="1:4" ht="12.75">
      <c r="A114" s="7"/>
      <c r="B114" s="8"/>
      <c r="C114" s="7"/>
      <c r="D114" s="1"/>
    </row>
    <row r="115" spans="1:4" ht="12.75">
      <c r="A115" s="7"/>
      <c r="B115" s="8"/>
      <c r="C115" s="7"/>
      <c r="D115" s="1"/>
    </row>
    <row r="116" spans="1:4" ht="12.75">
      <c r="A116" s="98" t="s">
        <v>6</v>
      </c>
      <c r="B116" s="94"/>
      <c r="C116" s="96"/>
      <c r="D116" s="96"/>
    </row>
    <row r="117" spans="1:4" ht="18" customHeight="1">
      <c r="A117" s="99"/>
      <c r="B117" s="95"/>
      <c r="C117" s="97"/>
      <c r="D117" s="97"/>
    </row>
    <row r="118" spans="1:4" ht="12.75">
      <c r="A118" s="1"/>
      <c r="B118" s="2"/>
      <c r="C118" s="1"/>
      <c r="D118" s="1"/>
    </row>
    <row r="119" spans="1:4" ht="12.75">
      <c r="A119" s="1"/>
      <c r="B119" s="2"/>
      <c r="C119" s="1"/>
      <c r="D119" s="1"/>
    </row>
    <row r="120" spans="1:4" ht="12.75">
      <c r="A120" s="92" t="s">
        <v>7</v>
      </c>
      <c r="B120" s="94">
        <v>0</v>
      </c>
      <c r="C120" s="96"/>
      <c r="D120" s="96"/>
    </row>
    <row r="121" spans="1:4" ht="12.75">
      <c r="A121" s="93"/>
      <c r="B121" s="95"/>
      <c r="C121" s="97"/>
      <c r="D121" s="97"/>
    </row>
    <row r="122" spans="1:4" ht="12.75">
      <c r="A122" s="1"/>
      <c r="B122" s="2"/>
      <c r="C122" s="1"/>
      <c r="D122" s="1"/>
    </row>
    <row r="123" spans="1:4" ht="12.75">
      <c r="A123" s="1"/>
      <c r="B123" s="2"/>
      <c r="C123" s="1"/>
      <c r="D123" s="1"/>
    </row>
    <row r="124" spans="1:4" ht="12.75">
      <c r="A124" s="1"/>
      <c r="B124" s="2"/>
      <c r="C124" s="1"/>
      <c r="D124" s="1"/>
    </row>
    <row r="125" spans="1:4" ht="12.75">
      <c r="A125" s="1"/>
      <c r="B125" s="2"/>
      <c r="C125" s="1"/>
      <c r="D125" s="1"/>
    </row>
    <row r="126" spans="1:4" ht="15.75">
      <c r="A126" s="9" t="s">
        <v>12</v>
      </c>
      <c r="B126" s="10">
        <f>B15+B20</f>
        <v>533110</v>
      </c>
      <c r="C126" s="9"/>
      <c r="D126" s="9"/>
    </row>
    <row r="127" ht="12.75">
      <c r="B127" s="3"/>
    </row>
    <row r="128" ht="12.75">
      <c r="B128" s="3"/>
    </row>
    <row r="129" spans="1:4" ht="15.75">
      <c r="A129" s="5" t="s">
        <v>8</v>
      </c>
      <c r="B129" s="3"/>
      <c r="C129" s="83" t="s">
        <v>9</v>
      </c>
      <c r="D129" s="83"/>
    </row>
    <row r="130" spans="1:4" ht="15.75">
      <c r="A130" s="4" t="s">
        <v>35</v>
      </c>
      <c r="B130" s="3"/>
      <c r="C130" s="100" t="s">
        <v>15</v>
      </c>
      <c r="D130" s="100"/>
    </row>
    <row r="131" ht="12.75">
      <c r="B131" s="3"/>
    </row>
    <row r="132" ht="12.75">
      <c r="B132" s="3"/>
    </row>
    <row r="133" ht="12.75">
      <c r="B133" s="3"/>
    </row>
    <row r="134" spans="2:4" ht="15.75">
      <c r="B134" s="3"/>
      <c r="C134" s="83" t="s">
        <v>36</v>
      </c>
      <c r="D134" s="83"/>
    </row>
    <row r="135" spans="2:4" ht="15.75">
      <c r="B135" s="3"/>
      <c r="C135" s="83" t="s">
        <v>37</v>
      </c>
      <c r="D135" s="83"/>
    </row>
  </sheetData>
  <mergeCells count="26">
    <mergeCell ref="C129:D129"/>
    <mergeCell ref="C130:D130"/>
    <mergeCell ref="C134:D134"/>
    <mergeCell ref="C135:D135"/>
    <mergeCell ref="A120:A121"/>
    <mergeCell ref="B120:B121"/>
    <mergeCell ref="C120:C121"/>
    <mergeCell ref="D120:D121"/>
    <mergeCell ref="A116:A117"/>
    <mergeCell ref="B116:B117"/>
    <mergeCell ref="C116:C117"/>
    <mergeCell ref="D116:D11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1">
      <selection activeCell="C22" sqref="C22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SUM(B22:B104)</f>
        <v>8746.5</v>
      </c>
      <c r="C20" s="96"/>
      <c r="D20" s="96"/>
    </row>
    <row r="21" spans="1:4" ht="12.75">
      <c r="A21" s="93"/>
      <c r="B21" s="95"/>
      <c r="C21" s="97"/>
      <c r="D21" s="97"/>
    </row>
    <row r="22" spans="1:4" ht="15.75">
      <c r="A22" s="23"/>
      <c r="B22" s="21">
        <v>8746.5</v>
      </c>
      <c r="C22" s="44" t="s">
        <v>59</v>
      </c>
      <c r="D22" s="18" t="s">
        <v>54</v>
      </c>
    </row>
    <row r="23" spans="1:4" ht="15.75">
      <c r="A23" s="23"/>
      <c r="B23" s="77"/>
      <c r="C23" s="67"/>
      <c r="D23" s="67"/>
    </row>
    <row r="24" spans="1:4" ht="15.75">
      <c r="A24" s="23"/>
      <c r="B24" s="77"/>
      <c r="C24" s="67"/>
      <c r="D24" s="67"/>
    </row>
    <row r="25" spans="1:4" ht="15.75">
      <c r="A25" s="23"/>
      <c r="B25" s="77"/>
      <c r="C25" s="67"/>
      <c r="D25" s="67"/>
    </row>
    <row r="26" spans="1:4" ht="15.75">
      <c r="A26" s="23"/>
      <c r="B26" s="77"/>
      <c r="C26" s="67"/>
      <c r="D26" s="67"/>
    </row>
    <row r="27" spans="1:4" ht="15.75">
      <c r="A27" s="23"/>
      <c r="B27" s="77"/>
      <c r="C27" s="67"/>
      <c r="D27" s="67"/>
    </row>
    <row r="28" spans="1:4" ht="15.75">
      <c r="A28" s="23"/>
      <c r="B28" s="77"/>
      <c r="C28" s="67"/>
      <c r="D28" s="67"/>
    </row>
    <row r="29" spans="1:4" ht="15.75">
      <c r="A29" s="23"/>
      <c r="B29" s="77"/>
      <c r="C29" s="67"/>
      <c r="D29" s="67"/>
    </row>
    <row r="30" spans="1:4" ht="15.75">
      <c r="A30" s="23"/>
      <c r="B30" s="77"/>
      <c r="C30" s="67"/>
      <c r="D30" s="67"/>
    </row>
    <row r="31" spans="1:4" ht="15.75">
      <c r="A31" s="23"/>
      <c r="B31" s="77"/>
      <c r="C31" s="67"/>
      <c r="D31" s="67"/>
    </row>
    <row r="32" spans="1:4" ht="15.75">
      <c r="A32" s="23"/>
      <c r="B32" s="77"/>
      <c r="C32" s="67"/>
      <c r="D32" s="67"/>
    </row>
    <row r="33" spans="1:4" ht="15.75">
      <c r="A33" s="23"/>
      <c r="B33" s="77"/>
      <c r="C33" s="67"/>
      <c r="D33" s="67"/>
    </row>
    <row r="34" spans="1:4" ht="15.75">
      <c r="A34" s="23"/>
      <c r="B34" s="77"/>
      <c r="C34" s="67"/>
      <c r="D34" s="67"/>
    </row>
    <row r="35" spans="1:4" ht="15.75">
      <c r="A35" s="23"/>
      <c r="B35" s="77"/>
      <c r="C35" s="67"/>
      <c r="D35" s="67"/>
    </row>
    <row r="36" spans="1:4" ht="15.75">
      <c r="A36" s="23"/>
      <c r="B36" s="77"/>
      <c r="C36" s="67"/>
      <c r="D36" s="67"/>
    </row>
    <row r="37" spans="1:4" ht="15.75">
      <c r="A37" s="23"/>
      <c r="B37" s="77"/>
      <c r="C37" s="67"/>
      <c r="D37" s="67"/>
    </row>
    <row r="38" spans="1:4" ht="15.75">
      <c r="A38" s="23"/>
      <c r="B38" s="77"/>
      <c r="C38" s="67"/>
      <c r="D38" s="67"/>
    </row>
    <row r="39" spans="1:4" ht="15.75">
      <c r="A39" s="23"/>
      <c r="B39" s="77"/>
      <c r="C39" s="67"/>
      <c r="D39" s="67"/>
    </row>
    <row r="40" spans="1:4" ht="15.75">
      <c r="A40" s="23"/>
      <c r="B40" s="77"/>
      <c r="C40" s="67"/>
      <c r="D40" s="67"/>
    </row>
    <row r="41" spans="1:4" ht="15.75">
      <c r="A41" s="23"/>
      <c r="B41" s="77"/>
      <c r="C41" s="67"/>
      <c r="D41" s="67"/>
    </row>
    <row r="42" spans="1:4" ht="15.75">
      <c r="A42" s="23"/>
      <c r="B42" s="77"/>
      <c r="C42" s="67"/>
      <c r="D42" s="67"/>
    </row>
    <row r="43" spans="1:4" ht="15.75">
      <c r="A43" s="23"/>
      <c r="B43" s="77"/>
      <c r="C43" s="67"/>
      <c r="D43" s="67"/>
    </row>
    <row r="44" spans="1:4" ht="15.75">
      <c r="A44" s="23"/>
      <c r="B44" s="77"/>
      <c r="C44" s="67"/>
      <c r="D44" s="67"/>
    </row>
    <row r="45" spans="1:4" ht="15.75">
      <c r="A45" s="23"/>
      <c r="B45" s="77"/>
      <c r="C45" s="67"/>
      <c r="D45" s="67"/>
    </row>
    <row r="46" spans="1:4" ht="12.75">
      <c r="A46" s="7"/>
      <c r="B46" s="65"/>
      <c r="C46" s="67"/>
      <c r="D46" s="71"/>
    </row>
    <row r="47" spans="1:4" ht="12.75">
      <c r="A47" s="7"/>
      <c r="B47" s="65"/>
      <c r="C47" s="71"/>
      <c r="D47" s="71"/>
    </row>
    <row r="48" spans="1:4" ht="12.75">
      <c r="A48" s="7"/>
      <c r="B48" s="65"/>
      <c r="C48" s="71"/>
      <c r="D48" s="71"/>
    </row>
    <row r="49" spans="1:4" ht="12.75">
      <c r="A49" s="7"/>
      <c r="B49" s="75"/>
      <c r="C49" s="71"/>
      <c r="D49" s="71"/>
    </row>
    <row r="50" spans="1:4" ht="12.75">
      <c r="A50" s="7"/>
      <c r="B50" s="75"/>
      <c r="C50" s="71"/>
      <c r="D50" s="71"/>
    </row>
    <row r="51" spans="1:4" ht="12.75">
      <c r="A51" s="7"/>
      <c r="B51" s="75"/>
      <c r="C51" s="71"/>
      <c r="D51" s="71"/>
    </row>
    <row r="52" spans="1:4" ht="12.75">
      <c r="A52" s="7"/>
      <c r="B52" s="75"/>
      <c r="C52" s="71"/>
      <c r="D52" s="71"/>
    </row>
    <row r="53" spans="1:4" ht="12.75">
      <c r="A53" s="7"/>
      <c r="B53" s="75"/>
      <c r="C53" s="71"/>
      <c r="D53" s="71"/>
    </row>
    <row r="54" spans="1:4" ht="12.75">
      <c r="A54" s="7"/>
      <c r="B54" s="75"/>
      <c r="C54" s="71"/>
      <c r="D54" s="71"/>
    </row>
    <row r="55" spans="1:4" ht="12.75">
      <c r="A55" s="7"/>
      <c r="B55" s="75"/>
      <c r="C55" s="71"/>
      <c r="D55" s="71"/>
    </row>
    <row r="56" spans="1:4" ht="12.75">
      <c r="A56" s="7"/>
      <c r="B56" s="75"/>
      <c r="C56" s="71"/>
      <c r="D56" s="71"/>
    </row>
    <row r="57" spans="1:4" ht="12.75">
      <c r="A57" s="7"/>
      <c r="B57" s="75"/>
      <c r="C57" s="71"/>
      <c r="D57" s="71"/>
    </row>
    <row r="58" spans="1:4" ht="12.75">
      <c r="A58" s="7"/>
      <c r="B58" s="75"/>
      <c r="C58" s="71"/>
      <c r="D58" s="71"/>
    </row>
    <row r="59" spans="1:4" ht="12.75">
      <c r="A59" s="7"/>
      <c r="B59" s="75"/>
      <c r="C59" s="71"/>
      <c r="D59" s="71"/>
    </row>
    <row r="60" spans="1:4" ht="12.75">
      <c r="A60" s="7"/>
      <c r="B60" s="75"/>
      <c r="C60" s="71"/>
      <c r="D60" s="71"/>
    </row>
    <row r="61" spans="1:4" ht="12.75">
      <c r="A61" s="7"/>
      <c r="B61" s="75"/>
      <c r="C61" s="71"/>
      <c r="D61" s="71"/>
    </row>
    <row r="62" spans="1:4" ht="12.75">
      <c r="A62" s="7"/>
      <c r="B62" s="75"/>
      <c r="C62" s="71"/>
      <c r="D62" s="71"/>
    </row>
    <row r="63" spans="1:4" ht="12.75">
      <c r="A63" s="7"/>
      <c r="B63" s="75"/>
      <c r="C63" s="71"/>
      <c r="D63" s="71"/>
    </row>
    <row r="64" spans="1:4" ht="12.75">
      <c r="A64" s="7"/>
      <c r="B64" s="75"/>
      <c r="C64" s="71"/>
      <c r="D64" s="71"/>
    </row>
    <row r="65" spans="1:4" ht="12.75">
      <c r="A65" s="7"/>
      <c r="B65" s="75"/>
      <c r="C65" s="71"/>
      <c r="D65" s="71"/>
    </row>
    <row r="66" spans="1:4" ht="12.75">
      <c r="A66" s="7"/>
      <c r="B66" s="75"/>
      <c r="C66" s="71"/>
      <c r="D66" s="71"/>
    </row>
    <row r="67" spans="1:4" ht="12.75">
      <c r="A67" s="7"/>
      <c r="B67" s="75"/>
      <c r="C67" s="71"/>
      <c r="D67" s="71"/>
    </row>
    <row r="68" spans="1:4" ht="12.75">
      <c r="A68" s="7"/>
      <c r="B68" s="75"/>
      <c r="C68" s="71"/>
      <c r="D68" s="71"/>
    </row>
    <row r="69" spans="1:4" ht="12.75">
      <c r="A69" s="7"/>
      <c r="B69" s="75"/>
      <c r="C69" s="71"/>
      <c r="D69" s="71"/>
    </row>
    <row r="70" spans="1:4" ht="12.75">
      <c r="A70" s="7"/>
      <c r="B70" s="75"/>
      <c r="C70" s="71"/>
      <c r="D70" s="71"/>
    </row>
    <row r="71" spans="1:4" ht="12.75">
      <c r="A71" s="7"/>
      <c r="B71" s="75"/>
      <c r="C71" s="71"/>
      <c r="D71" s="71"/>
    </row>
    <row r="72" spans="1:4" ht="12.75">
      <c r="A72" s="7"/>
      <c r="B72" s="75"/>
      <c r="C72" s="71"/>
      <c r="D72" s="71"/>
    </row>
    <row r="73" spans="1:4" ht="12.75">
      <c r="A73" s="7"/>
      <c r="B73" s="75"/>
      <c r="C73" s="71"/>
      <c r="D73" s="71"/>
    </row>
    <row r="74" spans="1:4" ht="12.75">
      <c r="A74" s="7"/>
      <c r="B74" s="75"/>
      <c r="C74" s="71"/>
      <c r="D74" s="71"/>
    </row>
    <row r="75" spans="1:4" ht="12.75">
      <c r="A75" s="7"/>
      <c r="B75" s="75"/>
      <c r="C75" s="71"/>
      <c r="D75" s="71"/>
    </row>
    <row r="76" spans="1:4" ht="12.75">
      <c r="A76" s="7"/>
      <c r="B76" s="75"/>
      <c r="C76" s="71"/>
      <c r="D76" s="71"/>
    </row>
    <row r="77" spans="1:4" ht="12.75">
      <c r="A77" s="7"/>
      <c r="B77" s="75"/>
      <c r="C77" s="71"/>
      <c r="D77" s="71"/>
    </row>
    <row r="78" spans="1:4" ht="12.75">
      <c r="A78" s="7"/>
      <c r="B78" s="75"/>
      <c r="C78" s="71"/>
      <c r="D78" s="71"/>
    </row>
    <row r="79" spans="1:4" ht="12.75">
      <c r="A79" s="7"/>
      <c r="B79" s="75"/>
      <c r="C79" s="71"/>
      <c r="D79" s="71"/>
    </row>
    <row r="80" spans="1:4" ht="12.75">
      <c r="A80" s="7"/>
      <c r="B80" s="75"/>
      <c r="C80" s="71"/>
      <c r="D80" s="71"/>
    </row>
    <row r="81" spans="1:4" ht="12.75">
      <c r="A81" s="7"/>
      <c r="B81" s="75"/>
      <c r="C81" s="71"/>
      <c r="D81" s="71"/>
    </row>
    <row r="82" spans="1:4" ht="12.75">
      <c r="A82" s="7"/>
      <c r="B82" s="75"/>
      <c r="C82" s="71"/>
      <c r="D82" s="71"/>
    </row>
    <row r="83" spans="1:4" ht="12.75">
      <c r="A83" s="7"/>
      <c r="B83" s="75"/>
      <c r="C83" s="71"/>
      <c r="D83" s="71"/>
    </row>
    <row r="84" spans="1:4" ht="12.75">
      <c r="A84" s="7"/>
      <c r="B84" s="75"/>
      <c r="C84" s="71"/>
      <c r="D84" s="71"/>
    </row>
    <row r="85" spans="1:4" ht="12.75">
      <c r="A85" s="7"/>
      <c r="B85" s="75"/>
      <c r="C85" s="71"/>
      <c r="D85" s="71"/>
    </row>
    <row r="86" spans="1:4" ht="12.75">
      <c r="A86" s="7"/>
      <c r="B86" s="75"/>
      <c r="C86" s="71"/>
      <c r="D86" s="71"/>
    </row>
    <row r="87" spans="1:4" ht="12.75">
      <c r="A87" s="7"/>
      <c r="B87" s="75"/>
      <c r="C87" s="71"/>
      <c r="D87" s="71"/>
    </row>
    <row r="88" spans="1:4" ht="12.75">
      <c r="A88" s="7"/>
      <c r="B88" s="75"/>
      <c r="C88" s="71"/>
      <c r="D88" s="71"/>
    </row>
    <row r="89" spans="1:4" ht="12.75">
      <c r="A89" s="7"/>
      <c r="B89" s="75"/>
      <c r="C89" s="71"/>
      <c r="D89" s="71"/>
    </row>
    <row r="90" spans="1:4" ht="12.75">
      <c r="A90" s="7"/>
      <c r="B90" s="75"/>
      <c r="C90" s="71"/>
      <c r="D90" s="71"/>
    </row>
    <row r="91" spans="1:4" ht="12.75">
      <c r="A91" s="1"/>
      <c r="B91" s="76"/>
      <c r="C91" s="71"/>
      <c r="D91" s="71"/>
    </row>
    <row r="92" spans="1:4" ht="12.75">
      <c r="A92" s="1"/>
      <c r="B92" s="76"/>
      <c r="C92" s="71"/>
      <c r="D92" s="71"/>
    </row>
    <row r="93" spans="1:4" ht="12.75">
      <c r="A93" s="1"/>
      <c r="B93" s="76"/>
      <c r="C93" s="71"/>
      <c r="D93" s="71"/>
    </row>
    <row r="94" spans="1:4" ht="12.75">
      <c r="A94" s="1"/>
      <c r="B94" s="76"/>
      <c r="C94" s="71"/>
      <c r="D94" s="71"/>
    </row>
    <row r="95" spans="1:4" ht="12.75">
      <c r="A95" s="1"/>
      <c r="B95" s="76"/>
      <c r="C95" s="71"/>
      <c r="D95" s="71"/>
    </row>
    <row r="96" spans="1:4" ht="12.75">
      <c r="A96" s="1"/>
      <c r="B96" s="76"/>
      <c r="C96" s="71"/>
      <c r="D96" s="71"/>
    </row>
    <row r="97" spans="1:4" ht="12.75">
      <c r="A97" s="1"/>
      <c r="B97" s="76"/>
      <c r="C97" s="71"/>
      <c r="D97" s="71"/>
    </row>
    <row r="98" spans="1:4" ht="12.75">
      <c r="A98" s="1"/>
      <c r="B98" s="76"/>
      <c r="C98" s="71"/>
      <c r="D98" s="71"/>
    </row>
    <row r="99" spans="1:4" ht="12.75">
      <c r="A99" s="1"/>
      <c r="B99" s="76"/>
      <c r="C99" s="71"/>
      <c r="D99" s="71"/>
    </row>
    <row r="100" spans="1:4" ht="12.75">
      <c r="A100" s="1"/>
      <c r="B100" s="76"/>
      <c r="C100" s="71"/>
      <c r="D100" s="71"/>
    </row>
    <row r="101" spans="1:4" ht="12.75">
      <c r="A101" s="1"/>
      <c r="B101" s="76"/>
      <c r="C101" s="71"/>
      <c r="D101" s="71"/>
    </row>
    <row r="102" spans="1:4" ht="12.75">
      <c r="A102" s="1"/>
      <c r="B102" s="76"/>
      <c r="C102" s="71"/>
      <c r="D102" s="71"/>
    </row>
    <row r="103" spans="1:4" ht="12.75">
      <c r="A103" s="1"/>
      <c r="B103" s="76"/>
      <c r="C103" s="71"/>
      <c r="D103" s="71"/>
    </row>
    <row r="104" spans="1:4" ht="12.75">
      <c r="A104" s="1"/>
      <c r="B104" s="76"/>
      <c r="C104" s="1"/>
      <c r="D104" s="1"/>
    </row>
    <row r="105" spans="1:4" ht="12.75">
      <c r="A105" s="98" t="s">
        <v>6</v>
      </c>
      <c r="B105" s="94">
        <v>0</v>
      </c>
      <c r="C105" s="96"/>
      <c r="D105" s="96"/>
    </row>
    <row r="106" spans="1:4" ht="21" customHeight="1">
      <c r="A106" s="99"/>
      <c r="B106" s="95"/>
      <c r="C106" s="97"/>
      <c r="D106" s="97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92" t="s">
        <v>7</v>
      </c>
      <c r="B113" s="94">
        <v>0</v>
      </c>
      <c r="C113" s="96"/>
      <c r="D113" s="96"/>
    </row>
    <row r="114" spans="1:4" ht="12.75">
      <c r="A114" s="93"/>
      <c r="B114" s="95"/>
      <c r="C114" s="97"/>
      <c r="D114" s="97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12</v>
      </c>
      <c r="B119" s="10">
        <f>B15+B20</f>
        <v>8746.5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3" t="s">
        <v>9</v>
      </c>
      <c r="D122" s="83"/>
    </row>
    <row r="123" spans="1:4" ht="15.75">
      <c r="A123" s="4" t="s">
        <v>35</v>
      </c>
      <c r="B123" s="3"/>
      <c r="C123" s="100" t="s">
        <v>15</v>
      </c>
      <c r="D123" s="100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3" t="s">
        <v>36</v>
      </c>
      <c r="D127" s="83"/>
    </row>
    <row r="128" spans="2:4" ht="15.75">
      <c r="B128" s="3"/>
      <c r="C128" s="83" t="s">
        <v>37</v>
      </c>
      <c r="D128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5:A106"/>
    <mergeCell ref="B105:B106"/>
    <mergeCell ref="C105:C106"/>
    <mergeCell ref="D105:D106"/>
    <mergeCell ref="A113:A114"/>
    <mergeCell ref="B113:B114"/>
    <mergeCell ref="C113:C114"/>
    <mergeCell ref="D113:D114"/>
    <mergeCell ref="C122:D122"/>
    <mergeCell ref="C123:D123"/>
    <mergeCell ref="C127:D127"/>
    <mergeCell ref="C128:D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7">
      <selection activeCell="H30" sqref="H30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B17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SUM(B22:B87)</f>
        <v>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21"/>
      <c r="C22" s="66"/>
      <c r="D22" s="66"/>
    </row>
    <row r="23" spans="1:4" ht="12.75">
      <c r="A23" s="7"/>
      <c r="B23" s="21"/>
      <c r="C23" s="66"/>
      <c r="D23" s="66"/>
    </row>
    <row r="24" spans="1:4" ht="12.75">
      <c r="A24" s="7"/>
      <c r="B24" s="21"/>
      <c r="C24" s="66"/>
      <c r="D24" s="66"/>
    </row>
    <row r="25" spans="1:4" ht="12.75">
      <c r="A25" s="7"/>
      <c r="B25" s="21"/>
      <c r="C25" s="66"/>
      <c r="D25" s="66"/>
    </row>
    <row r="26" spans="1:4" ht="12.75">
      <c r="A26" s="7"/>
      <c r="B26" s="21"/>
      <c r="C26" s="66"/>
      <c r="D26" s="66"/>
    </row>
    <row r="27" spans="1:4" ht="12.75">
      <c r="A27" s="7"/>
      <c r="B27" s="21"/>
      <c r="C27" s="66"/>
      <c r="D27" s="66"/>
    </row>
    <row r="28" spans="1:4" ht="12.75">
      <c r="A28" s="7"/>
      <c r="B28" s="21"/>
      <c r="C28" s="66"/>
      <c r="D28" s="66"/>
    </row>
    <row r="29" spans="1:4" ht="12.75">
      <c r="A29" s="7"/>
      <c r="B29" s="17"/>
      <c r="C29" s="43"/>
      <c r="D29" s="66"/>
    </row>
    <row r="30" spans="1:4" ht="12.75">
      <c r="A30" s="7"/>
      <c r="B30" s="17"/>
      <c r="C30" s="43"/>
      <c r="D30" s="66"/>
    </row>
    <row r="31" spans="1:4" ht="12.75">
      <c r="A31" s="7"/>
      <c r="B31" s="17"/>
      <c r="C31" s="43"/>
      <c r="D31" s="66"/>
    </row>
    <row r="32" spans="1:4" ht="12.75">
      <c r="A32" s="7"/>
      <c r="B32" s="17"/>
      <c r="C32" s="43"/>
      <c r="D32" s="66"/>
    </row>
    <row r="33" spans="1:4" ht="12.75">
      <c r="A33" s="7"/>
      <c r="B33" s="17"/>
      <c r="C33" s="43"/>
      <c r="D33" s="66"/>
    </row>
    <row r="34" spans="1:4" ht="12.75">
      <c r="A34" s="7"/>
      <c r="B34" s="17"/>
      <c r="C34" s="43"/>
      <c r="D34" s="66"/>
    </row>
    <row r="35" spans="1:4" ht="12.75">
      <c r="A35" s="7"/>
      <c r="B35" s="17"/>
      <c r="C35" s="43"/>
      <c r="D35" s="66"/>
    </row>
    <row r="36" spans="1:4" ht="12.75">
      <c r="A36" s="7"/>
      <c r="B36" s="17"/>
      <c r="C36" s="43"/>
      <c r="D36" s="66"/>
    </row>
    <row r="37" spans="1:4" ht="12.75">
      <c r="A37" s="7"/>
      <c r="B37" s="17"/>
      <c r="C37" s="43"/>
      <c r="D37" s="43"/>
    </row>
    <row r="38" spans="1:4" ht="12.75">
      <c r="A38" s="7"/>
      <c r="B38" s="59"/>
      <c r="C38" s="43"/>
      <c r="D38" s="43"/>
    </row>
    <row r="39" spans="1:4" ht="12.75">
      <c r="A39" s="7"/>
      <c r="B39" s="59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2"/>
      <c r="C42" s="38"/>
      <c r="D42" s="38"/>
    </row>
    <row r="43" spans="1:4" ht="12.75">
      <c r="A43" s="7"/>
      <c r="B43" s="62"/>
      <c r="C43" s="38"/>
      <c r="D43" s="38"/>
    </row>
    <row r="44" spans="1:4" ht="12.75">
      <c r="A44" s="7"/>
      <c r="B44" s="63"/>
      <c r="C44" s="38"/>
      <c r="D44" s="38"/>
    </row>
    <row r="45" spans="1:4" ht="12.75">
      <c r="A45" s="7"/>
      <c r="B45" s="63"/>
      <c r="C45" s="38"/>
      <c r="D45" s="38"/>
    </row>
    <row r="46" spans="1:4" ht="12.75">
      <c r="A46" s="7"/>
      <c r="B46" s="63"/>
      <c r="C46" s="38"/>
      <c r="D46" s="43"/>
    </row>
    <row r="47" spans="1:4" ht="12.75">
      <c r="A47" s="7"/>
      <c r="B47" s="58"/>
      <c r="C47" s="38"/>
      <c r="D47" s="43"/>
    </row>
    <row r="48" spans="1:4" ht="12.75">
      <c r="A48" s="7"/>
      <c r="B48" s="58"/>
      <c r="C48" s="38"/>
      <c r="D48" s="43"/>
    </row>
    <row r="49" spans="1:4" ht="12.75">
      <c r="A49" s="7"/>
      <c r="B49" s="58"/>
      <c r="C49" s="38"/>
      <c r="D49" s="43"/>
    </row>
    <row r="50" spans="1:4" ht="12.75">
      <c r="A50" s="7"/>
      <c r="B50" s="58"/>
      <c r="C50" s="43"/>
      <c r="D50" s="43"/>
    </row>
    <row r="51" spans="1:4" ht="12.75">
      <c r="A51" s="7"/>
      <c r="B51" s="58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60"/>
    </row>
    <row r="59" spans="1:4" ht="12.75">
      <c r="A59" s="7"/>
      <c r="B59" s="21"/>
      <c r="C59" s="60"/>
      <c r="D59" s="60"/>
    </row>
    <row r="60" spans="1:4" ht="12.75">
      <c r="A60" s="7"/>
      <c r="B60" s="21"/>
      <c r="C60" s="60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8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8"/>
      <c r="C64" s="38"/>
      <c r="D64" s="38"/>
    </row>
    <row r="65" spans="1:4" ht="12.75">
      <c r="A65" s="7"/>
      <c r="B65" s="58"/>
      <c r="C65" s="38"/>
      <c r="D65" s="38"/>
    </row>
    <row r="66" spans="1:4" ht="12.75">
      <c r="A66" s="7"/>
      <c r="B66" s="58"/>
      <c r="C66" s="38"/>
      <c r="D66" s="61"/>
    </row>
    <row r="67" spans="1:4" ht="12.75">
      <c r="A67" s="7"/>
      <c r="B67" s="22"/>
      <c r="C67" s="61"/>
      <c r="D67" s="61"/>
    </row>
    <row r="68" spans="1:4" ht="12.75">
      <c r="A68" s="7"/>
      <c r="B68" s="21"/>
      <c r="C68" s="61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8"/>
      <c r="C70" s="38"/>
      <c r="D70" s="38"/>
    </row>
    <row r="71" spans="1:4" ht="12.75">
      <c r="A71" s="7"/>
      <c r="B71" s="58"/>
      <c r="C71" s="38"/>
      <c r="D71" s="38"/>
    </row>
    <row r="72" spans="1:4" ht="12.75">
      <c r="A72" s="7"/>
      <c r="B72" s="58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61"/>
    </row>
    <row r="77" spans="1:4" ht="12.75">
      <c r="A77" s="7"/>
      <c r="B77" s="21"/>
      <c r="C77" s="61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61"/>
    </row>
    <row r="82" spans="1:4" ht="12.75">
      <c r="A82" s="7"/>
      <c r="B82" s="21"/>
      <c r="C82" s="61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61"/>
    </row>
    <row r="86" spans="1:4" ht="12.75">
      <c r="A86" s="7"/>
      <c r="B86" s="21"/>
      <c r="C86" s="61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8" t="s">
        <v>14</v>
      </c>
      <c r="B93" s="94">
        <f>SUM(B95:B98)</f>
        <v>0</v>
      </c>
      <c r="C93" s="96"/>
      <c r="D93" s="96"/>
    </row>
    <row r="94" spans="1:4" ht="18" customHeight="1">
      <c r="A94" s="99"/>
      <c r="B94" s="95"/>
      <c r="C94" s="97"/>
      <c r="D94" s="97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92" t="s">
        <v>7</v>
      </c>
      <c r="B101" s="94">
        <f>B103+B104+B105</f>
        <v>0</v>
      </c>
      <c r="C101" s="96"/>
      <c r="D101" s="96"/>
    </row>
    <row r="102" spans="1:4" ht="12.75">
      <c r="A102" s="93"/>
      <c r="B102" s="95"/>
      <c r="C102" s="97"/>
      <c r="D102" s="97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12</v>
      </c>
      <c r="B107" s="10">
        <f>B101+B20+B93+B15</f>
        <v>0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3" t="s">
        <v>9</v>
      </c>
      <c r="D110" s="83"/>
    </row>
    <row r="111" spans="1:4" ht="15.75">
      <c r="A111" s="4" t="s">
        <v>35</v>
      </c>
      <c r="B111" s="3"/>
      <c r="C111" s="100" t="s">
        <v>18</v>
      </c>
      <c r="D111" s="100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3" t="s">
        <v>36</v>
      </c>
      <c r="D115" s="83"/>
    </row>
    <row r="116" spans="2:4" ht="15.75">
      <c r="B116" s="3"/>
      <c r="C116" s="83" t="s">
        <v>37</v>
      </c>
      <c r="D116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52">
      <selection activeCell="C82" sqref="C82:D82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8" ht="12.75">
      <c r="A15" s="92" t="s">
        <v>4</v>
      </c>
      <c r="B15" s="94">
        <v>0</v>
      </c>
      <c r="C15" s="96"/>
      <c r="D15" s="96"/>
      <c r="H15">
        <v>27</v>
      </c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2" t="s">
        <v>5</v>
      </c>
      <c r="B20" s="94">
        <f>SUM(B22:B60)</f>
        <v>0</v>
      </c>
      <c r="C20" s="96"/>
      <c r="D20" s="96"/>
    </row>
    <row r="21" spans="1:4" ht="12.75">
      <c r="A21" s="93"/>
      <c r="B21" s="95"/>
      <c r="C21" s="97"/>
      <c r="D21" s="97"/>
    </row>
    <row r="22" spans="1:4" ht="12.75">
      <c r="A22" s="7"/>
      <c r="B22" s="21"/>
      <c r="C22" s="66"/>
      <c r="D22" s="18"/>
    </row>
    <row r="23" spans="1:4" ht="12.75">
      <c r="A23" s="7"/>
      <c r="B23" s="58"/>
      <c r="C23" s="18"/>
      <c r="D23" s="18"/>
    </row>
    <row r="24" spans="1:4" ht="12.75">
      <c r="A24" s="7"/>
      <c r="B24" s="68"/>
      <c r="C24" s="18"/>
      <c r="D24" s="18"/>
    </row>
    <row r="25" spans="1:4" ht="12.75">
      <c r="A25" s="7"/>
      <c r="B25" s="58"/>
      <c r="C25" s="18"/>
      <c r="D25" s="18"/>
    </row>
    <row r="26" spans="1:4" ht="12.75">
      <c r="A26" s="7"/>
      <c r="B26" s="58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22"/>
      <c r="C32" s="18"/>
      <c r="D32" s="18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7"/>
      <c r="B43" s="17"/>
      <c r="C43" s="7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>
      <c r="A63" s="1"/>
      <c r="B63" s="17"/>
      <c r="C63" s="1"/>
      <c r="D63" s="1"/>
    </row>
    <row r="64" spans="1:4" ht="12.75" customHeight="1">
      <c r="A64" s="98" t="s">
        <v>6</v>
      </c>
      <c r="B64" s="111"/>
      <c r="C64" s="96"/>
      <c r="D64" s="96"/>
    </row>
    <row r="65" spans="1:4" ht="20.25" customHeight="1">
      <c r="A65" s="99"/>
      <c r="B65" s="112"/>
      <c r="C65" s="97"/>
      <c r="D65" s="97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>
      <c r="A71" s="1"/>
      <c r="B71" s="17"/>
      <c r="C71" s="1"/>
      <c r="D71" s="1"/>
    </row>
    <row r="72" spans="1:4" ht="12.75" customHeight="1">
      <c r="A72" s="92" t="s">
        <v>7</v>
      </c>
      <c r="B72" s="111"/>
      <c r="C72" s="96"/>
      <c r="D72" s="96"/>
    </row>
    <row r="73" spans="1:4" ht="12.75" customHeight="1">
      <c r="A73" s="93"/>
      <c r="B73" s="112"/>
      <c r="C73" s="97"/>
      <c r="D73" s="97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2.75">
      <c r="A77" s="1"/>
      <c r="B77" s="17"/>
      <c r="C77" s="1"/>
      <c r="D77" s="1"/>
    </row>
    <row r="78" spans="1:4" ht="15.75">
      <c r="A78" s="9" t="s">
        <v>12</v>
      </c>
      <c r="B78" s="10">
        <f>B20+B15</f>
        <v>0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83" t="s">
        <v>9</v>
      </c>
      <c r="D81" s="83"/>
    </row>
    <row r="82" spans="1:4" ht="15.75">
      <c r="A82" s="4" t="s">
        <v>35</v>
      </c>
      <c r="B82" s="3"/>
      <c r="C82" s="100" t="s">
        <v>19</v>
      </c>
      <c r="D82" s="100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83" t="s">
        <v>36</v>
      </c>
      <c r="D86" s="83"/>
    </row>
    <row r="87" spans="2:4" ht="15.75">
      <c r="B87" s="3"/>
      <c r="C87" s="83" t="s">
        <v>37</v>
      </c>
      <c r="D87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0">
      <selection activeCell="B20" sqref="B20:B2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101"/>
      <c r="C13" s="90"/>
      <c r="D13" s="90"/>
    </row>
    <row r="14" spans="1:4" ht="12.75" customHeight="1">
      <c r="A14" s="91"/>
      <c r="B14" s="102"/>
      <c r="C14" s="91"/>
      <c r="D14" s="91"/>
    </row>
    <row r="15" spans="1:4" ht="12.75" customHeight="1">
      <c r="A15" s="92" t="s">
        <v>4</v>
      </c>
      <c r="B15" s="94">
        <f>B17</f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SUM(B22:B86)</f>
        <v>0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57"/>
    </row>
    <row r="28" spans="1:4" ht="12.75">
      <c r="A28" s="7"/>
      <c r="B28" s="8"/>
      <c r="C28" s="7"/>
      <c r="D28" s="57"/>
    </row>
    <row r="29" spans="1:4" ht="12.75">
      <c r="A29" s="7"/>
      <c r="B29" s="8"/>
      <c r="C29" s="7"/>
      <c r="D29" s="57"/>
    </row>
    <row r="30" spans="1:4" ht="12.75">
      <c r="A30" s="7"/>
      <c r="B30" s="8"/>
      <c r="C30" s="7"/>
      <c r="D30" s="57"/>
    </row>
    <row r="31" spans="1:4" ht="12.75">
      <c r="A31" s="7"/>
      <c r="B31" s="8"/>
      <c r="C31" s="7"/>
      <c r="D31" s="57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98" t="s">
        <v>6</v>
      </c>
      <c r="B89" s="94">
        <f>SUM(B91:B94)</f>
        <v>0</v>
      </c>
      <c r="C89" s="96"/>
      <c r="D89" s="96"/>
    </row>
    <row r="90" spans="1:4" ht="12.75" customHeight="1">
      <c r="A90" s="99"/>
      <c r="B90" s="95"/>
      <c r="C90" s="97"/>
      <c r="D90" s="97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2" t="s">
        <v>7</v>
      </c>
      <c r="B97" s="94">
        <v>0</v>
      </c>
      <c r="C97" s="96"/>
      <c r="D97" s="96"/>
    </row>
    <row r="98" spans="1:4" ht="12.75" customHeight="1">
      <c r="A98" s="93"/>
      <c r="B98" s="95"/>
      <c r="C98" s="97"/>
      <c r="D98" s="97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12</v>
      </c>
      <c r="B103" s="10">
        <f>B15+B20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3" t="s">
        <v>9</v>
      </c>
      <c r="D106" s="83"/>
    </row>
    <row r="107" spans="1:4" ht="15.75">
      <c r="A107" s="4" t="s">
        <v>35</v>
      </c>
      <c r="B107" s="3"/>
      <c r="C107" s="100" t="s">
        <v>13</v>
      </c>
      <c r="D107" s="100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3" t="s">
        <v>36</v>
      </c>
      <c r="D111" s="83"/>
    </row>
    <row r="112" spans="2:4" ht="15.75">
      <c r="B112" s="3"/>
      <c r="C112" s="83" t="s">
        <v>37</v>
      </c>
      <c r="D112" s="83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7">
      <selection activeCell="C72" sqref="C72:D72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101"/>
      <c r="C13" s="90"/>
      <c r="D13" s="90"/>
    </row>
    <row r="14" spans="1:4" ht="12.75" customHeight="1">
      <c r="A14" s="91"/>
      <c r="B14" s="102"/>
      <c r="C14" s="91"/>
      <c r="D14" s="91"/>
    </row>
    <row r="15" spans="1:4" ht="12.75" customHeight="1">
      <c r="A15" s="92" t="s">
        <v>4</v>
      </c>
      <c r="B15" s="94">
        <f>SUM(B17:B19)</f>
        <v>2394428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1">
        <v>2222123</v>
      </c>
      <c r="C17" s="61" t="s">
        <v>171</v>
      </c>
      <c r="D17" s="66" t="s">
        <v>168</v>
      </c>
    </row>
    <row r="18" spans="1:4" ht="12.75">
      <c r="A18" s="1"/>
      <c r="B18" s="21">
        <v>119526</v>
      </c>
      <c r="C18" s="44" t="s">
        <v>170</v>
      </c>
      <c r="D18" s="66" t="s">
        <v>168</v>
      </c>
    </row>
    <row r="19" spans="1:4" ht="12.75">
      <c r="A19" s="1"/>
      <c r="B19" s="21">
        <v>52779</v>
      </c>
      <c r="C19" s="61" t="s">
        <v>171</v>
      </c>
      <c r="D19" s="66" t="s">
        <v>169</v>
      </c>
    </row>
    <row r="20" spans="1:4" ht="12.75">
      <c r="A20" s="1"/>
      <c r="B20" s="21"/>
      <c r="C20" s="1"/>
      <c r="D20" s="1"/>
    </row>
    <row r="21" spans="1:4" ht="12.75" customHeight="1">
      <c r="A21" s="92" t="s">
        <v>5</v>
      </c>
      <c r="B21" s="94">
        <f>SUM(B23:B43)</f>
        <v>205664.16000000003</v>
      </c>
      <c r="C21" s="96"/>
      <c r="D21" s="96"/>
    </row>
    <row r="22" spans="1:4" ht="12.75" customHeight="1">
      <c r="A22" s="93"/>
      <c r="B22" s="95"/>
      <c r="C22" s="97"/>
      <c r="D22" s="97"/>
    </row>
    <row r="23" spans="1:4" ht="12.75">
      <c r="A23" s="7"/>
      <c r="B23" s="21">
        <v>240.38</v>
      </c>
      <c r="C23" s="43" t="s">
        <v>25</v>
      </c>
      <c r="D23" s="66" t="s">
        <v>22</v>
      </c>
    </row>
    <row r="24" spans="1:4" ht="12.75">
      <c r="A24" s="7"/>
      <c r="B24" s="21">
        <v>2856</v>
      </c>
      <c r="C24" s="43" t="s">
        <v>154</v>
      </c>
      <c r="D24" s="66" t="s">
        <v>22</v>
      </c>
    </row>
    <row r="25" spans="1:4" ht="12.75">
      <c r="A25" s="7"/>
      <c r="B25" s="21">
        <v>3986.5</v>
      </c>
      <c r="C25" s="43" t="s">
        <v>155</v>
      </c>
      <c r="D25" s="66" t="s">
        <v>22</v>
      </c>
    </row>
    <row r="26" spans="1:4" ht="12.75">
      <c r="A26" s="7"/>
      <c r="B26" s="21">
        <v>949.62</v>
      </c>
      <c r="C26" s="43" t="s">
        <v>156</v>
      </c>
      <c r="D26" s="66" t="s">
        <v>22</v>
      </c>
    </row>
    <row r="27" spans="1:4" ht="12.75">
      <c r="A27" s="7"/>
      <c r="B27" s="21">
        <v>2099.9</v>
      </c>
      <c r="C27" s="43" t="s">
        <v>24</v>
      </c>
      <c r="D27" s="66" t="s">
        <v>136</v>
      </c>
    </row>
    <row r="28" spans="1:4" ht="12.75">
      <c r="A28" s="7"/>
      <c r="B28" s="21">
        <v>3984.08</v>
      </c>
      <c r="C28" s="43" t="s">
        <v>84</v>
      </c>
      <c r="D28" s="66" t="s">
        <v>136</v>
      </c>
    </row>
    <row r="29" spans="1:4" ht="12.75">
      <c r="A29" s="7"/>
      <c r="B29" s="21">
        <v>6302.93</v>
      </c>
      <c r="C29" s="43" t="s">
        <v>157</v>
      </c>
      <c r="D29" s="66" t="s">
        <v>137</v>
      </c>
    </row>
    <row r="30" spans="1:4" ht="12.75">
      <c r="A30" s="7"/>
      <c r="B30" s="21">
        <v>178.16</v>
      </c>
      <c r="C30" s="43" t="s">
        <v>157</v>
      </c>
      <c r="D30" s="66" t="s">
        <v>137</v>
      </c>
    </row>
    <row r="31" spans="1:4" ht="12.75">
      <c r="A31" s="7"/>
      <c r="B31" s="21">
        <v>18274.59</v>
      </c>
      <c r="C31" s="44" t="s">
        <v>158</v>
      </c>
      <c r="D31" s="18" t="s">
        <v>137</v>
      </c>
    </row>
    <row r="32" spans="1:4" ht="12.75">
      <c r="A32" s="7"/>
      <c r="B32" s="21">
        <v>10047.1</v>
      </c>
      <c r="C32" s="44" t="s">
        <v>90</v>
      </c>
      <c r="D32" s="66" t="s">
        <v>137</v>
      </c>
    </row>
    <row r="33" spans="1:4" ht="12.75">
      <c r="A33" s="7"/>
      <c r="B33" s="21">
        <v>524.41</v>
      </c>
      <c r="C33" s="44" t="s">
        <v>159</v>
      </c>
      <c r="D33" s="66" t="s">
        <v>137</v>
      </c>
    </row>
    <row r="34" spans="1:4" ht="12.75">
      <c r="A34" s="7"/>
      <c r="B34" s="21">
        <v>5708.06</v>
      </c>
      <c r="C34" s="44" t="s">
        <v>160</v>
      </c>
      <c r="D34" s="66" t="s">
        <v>137</v>
      </c>
    </row>
    <row r="35" spans="1:4" ht="12.75">
      <c r="A35" s="7"/>
      <c r="B35" s="21">
        <v>10469.56</v>
      </c>
      <c r="C35" s="44" t="s">
        <v>161</v>
      </c>
      <c r="D35" s="18" t="s">
        <v>137</v>
      </c>
    </row>
    <row r="36" spans="1:4" ht="12.75">
      <c r="A36" s="7"/>
      <c r="B36" s="21">
        <v>57094.95</v>
      </c>
      <c r="C36" s="44" t="s">
        <v>162</v>
      </c>
      <c r="D36" s="18" t="s">
        <v>142</v>
      </c>
    </row>
    <row r="37" spans="1:4" ht="12.75">
      <c r="A37" s="7"/>
      <c r="B37" s="21">
        <v>76292.85</v>
      </c>
      <c r="C37" s="44" t="s">
        <v>163</v>
      </c>
      <c r="D37" s="18" t="s">
        <v>142</v>
      </c>
    </row>
    <row r="38" spans="1:4" ht="12.75">
      <c r="A38" s="7"/>
      <c r="B38" s="21">
        <v>220</v>
      </c>
      <c r="C38" s="44" t="s">
        <v>164</v>
      </c>
      <c r="D38" s="18" t="s">
        <v>167</v>
      </c>
    </row>
    <row r="39" spans="1:4" ht="12.75">
      <c r="A39" s="7"/>
      <c r="B39" s="21">
        <v>2627.7</v>
      </c>
      <c r="C39" s="44" t="s">
        <v>165</v>
      </c>
      <c r="D39" s="18" t="s">
        <v>167</v>
      </c>
    </row>
    <row r="40" spans="1:4" ht="12.75">
      <c r="A40" s="7"/>
      <c r="B40" s="21">
        <v>860.05</v>
      </c>
      <c r="C40" s="44" t="s">
        <v>166</v>
      </c>
      <c r="D40" s="18" t="s">
        <v>150</v>
      </c>
    </row>
    <row r="41" spans="1:4" ht="12.75">
      <c r="A41" s="7"/>
      <c r="B41" s="21">
        <v>1072.32</v>
      </c>
      <c r="C41" s="44" t="s">
        <v>33</v>
      </c>
      <c r="D41" s="18" t="s">
        <v>150</v>
      </c>
    </row>
    <row r="42" spans="1:4" ht="12.75">
      <c r="A42" s="7"/>
      <c r="B42" s="21">
        <v>1785</v>
      </c>
      <c r="C42" s="44" t="s">
        <v>26</v>
      </c>
      <c r="D42" s="18" t="s">
        <v>22</v>
      </c>
    </row>
    <row r="43" spans="1:4" ht="12.75">
      <c r="A43" s="7"/>
      <c r="B43" s="21">
        <v>90</v>
      </c>
      <c r="C43" s="44" t="s">
        <v>79</v>
      </c>
      <c r="D43" s="18" t="s">
        <v>21</v>
      </c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 customHeight="1">
      <c r="A54" s="98" t="s">
        <v>6</v>
      </c>
      <c r="B54" s="94">
        <f>SUM(B56:B59)</f>
        <v>0</v>
      </c>
      <c r="C54" s="96"/>
      <c r="D54" s="96"/>
    </row>
    <row r="55" spans="1:4" ht="12.75" customHeight="1">
      <c r="A55" s="99"/>
      <c r="B55" s="95"/>
      <c r="C55" s="97"/>
      <c r="D55" s="97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92" t="s">
        <v>7</v>
      </c>
      <c r="B62" s="94">
        <v>0</v>
      </c>
      <c r="C62" s="96"/>
      <c r="D62" s="96"/>
    </row>
    <row r="63" spans="1:4" ht="12.75" customHeight="1">
      <c r="A63" s="93"/>
      <c r="B63" s="95"/>
      <c r="C63" s="97"/>
      <c r="D63" s="97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12</v>
      </c>
      <c r="B68" s="10">
        <f>B15+B21</f>
        <v>2600092.16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83" t="s">
        <v>9</v>
      </c>
      <c r="D71" s="83"/>
    </row>
    <row r="72" spans="1:4" ht="15.75">
      <c r="A72" s="4" t="s">
        <v>35</v>
      </c>
      <c r="B72" s="3"/>
      <c r="C72" s="100" t="s">
        <v>173</v>
      </c>
      <c r="D72" s="100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83" t="s">
        <v>36</v>
      </c>
      <c r="D76" s="83"/>
    </row>
    <row r="77" spans="2:4" ht="15.75">
      <c r="B77" s="3"/>
      <c r="C77" s="83" t="s">
        <v>37</v>
      </c>
      <c r="D77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4:A55"/>
    <mergeCell ref="B54:B55"/>
    <mergeCell ref="C54:C55"/>
    <mergeCell ref="D54:D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F38" sqref="F3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101"/>
      <c r="C13" s="90"/>
      <c r="D13" s="90"/>
    </row>
    <row r="14" spans="1:4" ht="12.75" customHeight="1">
      <c r="A14" s="91"/>
      <c r="B14" s="102"/>
      <c r="C14" s="91"/>
      <c r="D14" s="91"/>
    </row>
    <row r="15" spans="1:4" ht="12.75" customHeight="1">
      <c r="A15" s="92" t="s">
        <v>4</v>
      </c>
      <c r="B15" s="94">
        <f>B17</f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0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8" t="s">
        <v>6</v>
      </c>
      <c r="B53" s="94">
        <f>SUM(B55:B58)</f>
        <v>0</v>
      </c>
      <c r="C53" s="96"/>
      <c r="D53" s="96"/>
    </row>
    <row r="54" spans="1:4" ht="12.75" customHeight="1">
      <c r="A54" s="99"/>
      <c r="B54" s="95"/>
      <c r="C54" s="97"/>
      <c r="D54" s="9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96"/>
      <c r="D61" s="96"/>
    </row>
    <row r="62" spans="1:4" ht="12.75" customHeight="1">
      <c r="A62" s="93"/>
      <c r="B62" s="95"/>
      <c r="C62" s="97"/>
      <c r="D62" s="9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35</v>
      </c>
      <c r="B71" s="3"/>
      <c r="C71" s="100" t="s">
        <v>13</v>
      </c>
      <c r="D71" s="10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36</v>
      </c>
      <c r="D75" s="83"/>
    </row>
    <row r="76" spans="2:4" ht="15.75">
      <c r="B76" s="3"/>
      <c r="C76" s="83" t="s">
        <v>37</v>
      </c>
      <c r="D76" s="83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101"/>
      <c r="C13" s="90"/>
      <c r="D13" s="90"/>
    </row>
    <row r="14" spans="1:4" ht="12.75" customHeight="1">
      <c r="A14" s="91"/>
      <c r="B14" s="102"/>
      <c r="C14" s="91"/>
      <c r="D14" s="91"/>
    </row>
    <row r="15" spans="1:4" ht="12.75" customHeight="1">
      <c r="A15" s="92" t="s">
        <v>4</v>
      </c>
      <c r="B15" s="94">
        <f>B17</f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0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8" t="s">
        <v>6</v>
      </c>
      <c r="B53" s="94">
        <f>SUM(B55:B58)</f>
        <v>0</v>
      </c>
      <c r="C53" s="96"/>
      <c r="D53" s="96"/>
    </row>
    <row r="54" spans="1:4" ht="12.75" customHeight="1">
      <c r="A54" s="99"/>
      <c r="B54" s="95"/>
      <c r="C54" s="97"/>
      <c r="D54" s="9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96"/>
      <c r="D61" s="96"/>
    </row>
    <row r="62" spans="1:4" ht="12.75" customHeight="1">
      <c r="A62" s="93"/>
      <c r="B62" s="95"/>
      <c r="C62" s="97"/>
      <c r="D62" s="9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35</v>
      </c>
      <c r="B71" s="3"/>
      <c r="C71" s="100" t="s">
        <v>20</v>
      </c>
      <c r="D71" s="10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36</v>
      </c>
      <c r="D75" s="83"/>
    </row>
    <row r="76" spans="2:4" ht="15.75">
      <c r="B76" s="3"/>
      <c r="C76" s="83" t="s">
        <v>37</v>
      </c>
      <c r="D76" s="83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2" sqref="B22:D2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101"/>
      <c r="C13" s="90"/>
      <c r="D13" s="90"/>
    </row>
    <row r="14" spans="1:4" ht="12.75" customHeight="1">
      <c r="A14" s="91"/>
      <c r="B14" s="102"/>
      <c r="C14" s="91"/>
      <c r="D14" s="91"/>
    </row>
    <row r="15" spans="1:4" ht="12.75" customHeight="1">
      <c r="A15" s="92" t="s">
        <v>4</v>
      </c>
      <c r="B15" s="94">
        <f>B17</f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0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8" t="s">
        <v>6</v>
      </c>
      <c r="B53" s="94">
        <f>SUM(B55:B58)</f>
        <v>0</v>
      </c>
      <c r="C53" s="96"/>
      <c r="D53" s="96"/>
    </row>
    <row r="54" spans="1:4" ht="12.75" customHeight="1">
      <c r="A54" s="99"/>
      <c r="B54" s="95"/>
      <c r="C54" s="97"/>
      <c r="D54" s="9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96"/>
      <c r="D61" s="96"/>
    </row>
    <row r="62" spans="1:4" ht="12.75" customHeight="1">
      <c r="A62" s="93"/>
      <c r="B62" s="95"/>
      <c r="C62" s="97"/>
      <c r="D62" s="9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35</v>
      </c>
      <c r="B71" s="3"/>
      <c r="C71" s="100" t="s">
        <v>20</v>
      </c>
      <c r="D71" s="10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36</v>
      </c>
      <c r="D75" s="83"/>
    </row>
    <row r="76" spans="2:4" ht="15.75">
      <c r="B76" s="3"/>
      <c r="C76" s="83" t="s">
        <v>37</v>
      </c>
      <c r="D76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7">
      <selection activeCell="B24" sqref="B24: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83" t="s">
        <v>10</v>
      </c>
      <c r="B4" s="83"/>
      <c r="C4" s="83"/>
      <c r="D4" s="83"/>
    </row>
    <row r="5" spans="1:4" ht="15.75">
      <c r="A5" s="83" t="s">
        <v>11</v>
      </c>
      <c r="B5" s="83"/>
      <c r="C5" s="83"/>
      <c r="D5" s="83"/>
    </row>
    <row r="10" spans="1:4" ht="12.75">
      <c r="A10" s="89" t="s">
        <v>0</v>
      </c>
      <c r="B10" s="89" t="s">
        <v>1</v>
      </c>
      <c r="C10" s="89" t="s">
        <v>2</v>
      </c>
      <c r="D10" s="89" t="s">
        <v>3</v>
      </c>
    </row>
    <row r="11" spans="1:4" ht="12.75">
      <c r="A11" s="90"/>
      <c r="B11" s="101"/>
      <c r="C11" s="90"/>
      <c r="D11" s="90"/>
    </row>
    <row r="12" spans="1:4" ht="12.75">
      <c r="A12" s="91"/>
      <c r="B12" s="102"/>
      <c r="C12" s="91"/>
      <c r="D12" s="91"/>
    </row>
    <row r="13" spans="1:4" ht="12.75">
      <c r="A13" s="92" t="s">
        <v>4</v>
      </c>
      <c r="B13" s="94">
        <v>0</v>
      </c>
      <c r="C13" s="96"/>
      <c r="D13" s="96"/>
    </row>
    <row r="14" spans="1:4" ht="12.75">
      <c r="A14" s="93"/>
      <c r="B14" s="95"/>
      <c r="C14" s="97"/>
      <c r="D14" s="97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2" t="s">
        <v>5</v>
      </c>
      <c r="B22" s="94">
        <f>B24+B25+B26+B27</f>
        <v>1000</v>
      </c>
      <c r="C22" s="96"/>
      <c r="D22" s="96"/>
    </row>
    <row r="23" spans="1:4" ht="12.75">
      <c r="A23" s="93"/>
      <c r="B23" s="95"/>
      <c r="C23" s="97"/>
      <c r="D23" s="97"/>
    </row>
    <row r="24" spans="1:4" ht="12.75">
      <c r="A24" s="1"/>
      <c r="B24" s="21">
        <v>1000</v>
      </c>
      <c r="C24" s="44" t="s">
        <v>43</v>
      </c>
      <c r="D24" s="18" t="s">
        <v>29</v>
      </c>
    </row>
    <row r="25" spans="1:4" ht="12.75">
      <c r="A25" s="1"/>
      <c r="B25" s="21"/>
      <c r="C25" s="44"/>
      <c r="D25" s="18"/>
    </row>
    <row r="26" spans="1:4" ht="12.75">
      <c r="A26" s="1"/>
      <c r="B26" s="21"/>
      <c r="C26" s="44"/>
      <c r="D26" s="18"/>
    </row>
    <row r="27" spans="1:4" ht="12.75">
      <c r="A27" s="1"/>
      <c r="B27" s="21"/>
      <c r="C27" s="44"/>
      <c r="D27" s="18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8" t="s">
        <v>6</v>
      </c>
      <c r="B36" s="94">
        <v>0</v>
      </c>
      <c r="C36" s="96"/>
      <c r="D36" s="96"/>
    </row>
    <row r="37" spans="1:4" ht="13.5" customHeight="1">
      <c r="A37" s="99"/>
      <c r="B37" s="95"/>
      <c r="C37" s="97"/>
      <c r="D37" s="97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2" t="s">
        <v>7</v>
      </c>
      <c r="B44" s="94">
        <v>0</v>
      </c>
      <c r="C44" s="96"/>
      <c r="D44" s="96"/>
    </row>
    <row r="45" spans="1:4" ht="12.75">
      <c r="A45" s="93"/>
      <c r="B45" s="95"/>
      <c r="C45" s="97"/>
      <c r="D45" s="97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12</v>
      </c>
      <c r="B50" s="10">
        <f>B13+B22+B36+B44</f>
        <v>1000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3" t="s">
        <v>9</v>
      </c>
      <c r="D53" s="83"/>
    </row>
    <row r="54" spans="1:4" ht="15.75">
      <c r="A54" s="4" t="s">
        <v>35</v>
      </c>
      <c r="B54" s="3"/>
      <c r="C54" s="100" t="s">
        <v>13</v>
      </c>
      <c r="D54" s="100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3" t="s">
        <v>36</v>
      </c>
      <c r="D58" s="83"/>
    </row>
    <row r="59" spans="2:4" ht="15.75">
      <c r="B59" s="3"/>
      <c r="C59" s="83" t="s">
        <v>37</v>
      </c>
      <c r="D59" s="83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9">
      <selection activeCell="C71" sqref="C71:D71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101"/>
      <c r="C13" s="90"/>
      <c r="D13" s="90"/>
    </row>
    <row r="14" spans="1:4" ht="12.75" customHeight="1">
      <c r="A14" s="91"/>
      <c r="B14" s="102"/>
      <c r="C14" s="91"/>
      <c r="D14" s="91"/>
    </row>
    <row r="15" spans="1:4" ht="12.75" customHeight="1">
      <c r="A15" s="92" t="s">
        <v>4</v>
      </c>
      <c r="B15" s="94">
        <f>B17</f>
        <v>0</v>
      </c>
      <c r="C15" s="96"/>
      <c r="D15" s="96"/>
    </row>
    <row r="16" spans="1:4" ht="12.75" customHeight="1">
      <c r="A16" s="93"/>
      <c r="B16" s="95"/>
      <c r="C16" s="97"/>
      <c r="D16" s="97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2" t="s">
        <v>5</v>
      </c>
      <c r="B20" s="94">
        <f>SUM(B22:B50)</f>
        <v>2400</v>
      </c>
      <c r="C20" s="96"/>
      <c r="D20" s="96"/>
    </row>
    <row r="21" spans="1:4" ht="12.75" customHeight="1">
      <c r="A21" s="93"/>
      <c r="B21" s="95"/>
      <c r="C21" s="97"/>
      <c r="D21" s="97"/>
    </row>
    <row r="22" spans="1:4" ht="12.75">
      <c r="A22" s="7"/>
      <c r="B22" s="21">
        <v>2400</v>
      </c>
      <c r="C22" s="44" t="s">
        <v>43</v>
      </c>
      <c r="D22" s="18" t="s">
        <v>29</v>
      </c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8" t="s">
        <v>6</v>
      </c>
      <c r="B53" s="94">
        <f>SUM(B55:B58)</f>
        <v>0</v>
      </c>
      <c r="C53" s="96"/>
      <c r="D53" s="96"/>
    </row>
    <row r="54" spans="1:4" ht="12.75" customHeight="1">
      <c r="A54" s="99"/>
      <c r="B54" s="95"/>
      <c r="C54" s="97"/>
      <c r="D54" s="97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2" t="s">
        <v>7</v>
      </c>
      <c r="B61" s="94">
        <v>0</v>
      </c>
      <c r="C61" s="96"/>
      <c r="D61" s="96"/>
    </row>
    <row r="62" spans="1:4" ht="12.75" customHeight="1">
      <c r="A62" s="93"/>
      <c r="B62" s="95"/>
      <c r="C62" s="97"/>
      <c r="D62" s="97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12</v>
      </c>
      <c r="B67" s="10">
        <f>B15+B20</f>
        <v>2400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3" t="s">
        <v>9</v>
      </c>
      <c r="D70" s="83"/>
    </row>
    <row r="71" spans="1:4" ht="15.75">
      <c r="A71" s="4" t="s">
        <v>35</v>
      </c>
      <c r="B71" s="3"/>
      <c r="C71" s="100" t="s">
        <v>20</v>
      </c>
      <c r="D71" s="10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3" t="s">
        <v>36</v>
      </c>
      <c r="D75" s="83"/>
    </row>
    <row r="76" spans="2:4" ht="15.75">
      <c r="B76" s="3"/>
      <c r="C76" s="83" t="s">
        <v>37</v>
      </c>
      <c r="D76" s="83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6">
      <selection activeCell="B26" sqref="B26:B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5.00390625" style="0" customWidth="1"/>
    <col min="4" max="4" width="36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SUM(B26:B45)</f>
        <v>3412.84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8">
        <v>1761.07</v>
      </c>
      <c r="C26" s="44" t="s">
        <v>34</v>
      </c>
      <c r="D26" s="18" t="s">
        <v>46</v>
      </c>
    </row>
    <row r="27" spans="1:4" ht="12.75">
      <c r="A27" s="1"/>
      <c r="B27" s="2">
        <v>1062.72</v>
      </c>
      <c r="C27" s="44" t="s">
        <v>33</v>
      </c>
      <c r="D27" s="18" t="s">
        <v>46</v>
      </c>
    </row>
    <row r="28" spans="1:4" ht="12.75">
      <c r="A28" s="1"/>
      <c r="B28" s="2">
        <v>589.05</v>
      </c>
      <c r="C28" s="44" t="s">
        <v>45</v>
      </c>
      <c r="D28" s="18" t="s">
        <v>22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8" t="s">
        <v>6</v>
      </c>
      <c r="B47" s="94">
        <v>0</v>
      </c>
      <c r="C47" s="96"/>
      <c r="D47" s="96"/>
    </row>
    <row r="48" spans="1:4" ht="17.25" customHeight="1">
      <c r="A48" s="99"/>
      <c r="B48" s="95"/>
      <c r="C48" s="97"/>
      <c r="D48" s="97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2" t="s">
        <v>7</v>
      </c>
      <c r="B55" s="94">
        <v>0</v>
      </c>
      <c r="C55" s="96"/>
      <c r="D55" s="96"/>
    </row>
    <row r="56" spans="1:4" ht="12.75">
      <c r="A56" s="93"/>
      <c r="B56" s="95"/>
      <c r="C56" s="97"/>
      <c r="D56" s="97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12</v>
      </c>
      <c r="B61" s="10">
        <f>B24</f>
        <v>3412.84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3" t="s">
        <v>9</v>
      </c>
      <c r="D64" s="83"/>
    </row>
    <row r="65" spans="1:4" ht="15.75">
      <c r="A65" s="4" t="s">
        <v>35</v>
      </c>
      <c r="B65" s="3"/>
      <c r="C65" s="100" t="s">
        <v>18</v>
      </c>
      <c r="D65" s="100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3" t="s">
        <v>36</v>
      </c>
      <c r="D69" s="83"/>
    </row>
    <row r="70" spans="2:4" ht="15.75">
      <c r="B70" s="3"/>
      <c r="C70" s="83" t="s">
        <v>37</v>
      </c>
      <c r="D70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10">
      <selection activeCell="B27" sqref="B27:B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0.7109375" style="0" customWidth="1"/>
    <col min="4" max="4" width="31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SUM(B26:B66)</f>
        <v>27429.5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21">
        <v>4760</v>
      </c>
      <c r="C26" s="44" t="s">
        <v>43</v>
      </c>
      <c r="D26" s="18" t="s">
        <v>29</v>
      </c>
    </row>
    <row r="27" spans="1:4" ht="12.75">
      <c r="A27" s="1"/>
      <c r="B27" s="21">
        <v>13923</v>
      </c>
      <c r="C27" s="44" t="s">
        <v>47</v>
      </c>
      <c r="D27" s="18" t="s">
        <v>49</v>
      </c>
    </row>
    <row r="28" spans="1:4" ht="12.75">
      <c r="A28" s="1"/>
      <c r="B28" s="21">
        <v>8746.5</v>
      </c>
      <c r="C28" s="44" t="s">
        <v>48</v>
      </c>
      <c r="D28" s="18" t="s">
        <v>49</v>
      </c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98" t="s">
        <v>6</v>
      </c>
      <c r="B67" s="94"/>
      <c r="C67" s="96"/>
      <c r="D67" s="96"/>
    </row>
    <row r="68" spans="1:4" ht="18" customHeight="1">
      <c r="A68" s="99"/>
      <c r="B68" s="95"/>
      <c r="C68" s="97"/>
      <c r="D68" s="97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92" t="s">
        <v>7</v>
      </c>
      <c r="B75" s="94">
        <v>0</v>
      </c>
      <c r="C75" s="96"/>
      <c r="D75" s="96"/>
    </row>
    <row r="76" spans="1:4" ht="12.75">
      <c r="A76" s="93"/>
      <c r="B76" s="95"/>
      <c r="C76" s="97"/>
      <c r="D76" s="97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12</v>
      </c>
      <c r="B81" s="10">
        <f>B24</f>
        <v>27429.5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83" t="s">
        <v>9</v>
      </c>
      <c r="D84" s="83"/>
    </row>
    <row r="85" spans="1:4" ht="15.75">
      <c r="A85" s="4" t="s">
        <v>35</v>
      </c>
      <c r="B85" s="3"/>
      <c r="C85" s="100" t="s">
        <v>16</v>
      </c>
      <c r="D85" s="100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83" t="s">
        <v>36</v>
      </c>
      <c r="D89" s="83"/>
    </row>
    <row r="90" spans="2:4" ht="15.75">
      <c r="B90" s="3"/>
      <c r="C90" s="83" t="s">
        <v>37</v>
      </c>
      <c r="D90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7:A68"/>
    <mergeCell ref="B67:B68"/>
    <mergeCell ref="C67:C68"/>
    <mergeCell ref="D67:D68"/>
    <mergeCell ref="A75:A76"/>
    <mergeCell ref="B75:B76"/>
    <mergeCell ref="C75:C76"/>
    <mergeCell ref="D75:D76"/>
    <mergeCell ref="C84:D84"/>
    <mergeCell ref="C85:D85"/>
    <mergeCell ref="C89:D89"/>
    <mergeCell ref="C90:D9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127">
      <selection activeCell="B156" sqref="B15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SUM(B26:B139)</f>
        <v>686673.9499999998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78">
        <v>2921.51</v>
      </c>
      <c r="C26" s="43" t="s">
        <v>61</v>
      </c>
      <c r="D26" s="66" t="s">
        <v>22</v>
      </c>
    </row>
    <row r="27" spans="1:4" ht="12.75">
      <c r="A27" s="1"/>
      <c r="B27" s="78">
        <v>58</v>
      </c>
      <c r="C27" s="43" t="s">
        <v>62</v>
      </c>
      <c r="D27" s="66" t="s">
        <v>22</v>
      </c>
    </row>
    <row r="28" spans="1:4" ht="12.75">
      <c r="A28" s="1"/>
      <c r="B28" s="78">
        <v>5331.2</v>
      </c>
      <c r="C28" s="43" t="s">
        <v>63</v>
      </c>
      <c r="D28" s="66" t="s">
        <v>22</v>
      </c>
    </row>
    <row r="29" spans="1:4" ht="12.75">
      <c r="A29" s="1"/>
      <c r="B29" s="78">
        <v>1856.05</v>
      </c>
      <c r="C29" s="43" t="s">
        <v>60</v>
      </c>
      <c r="D29" s="66" t="s">
        <v>21</v>
      </c>
    </row>
    <row r="30" spans="1:4" ht="12.75">
      <c r="A30" s="1"/>
      <c r="B30" s="78">
        <v>137.56</v>
      </c>
      <c r="C30" s="43" t="s">
        <v>64</v>
      </c>
      <c r="D30" s="80" t="s">
        <v>21</v>
      </c>
    </row>
    <row r="31" spans="1:4" ht="12.75">
      <c r="A31" s="1"/>
      <c r="B31" s="78">
        <v>112.13</v>
      </c>
      <c r="C31" s="43" t="s">
        <v>27</v>
      </c>
      <c r="D31" s="66" t="s">
        <v>21</v>
      </c>
    </row>
    <row r="32" spans="1:4" ht="12.75">
      <c r="A32" s="1"/>
      <c r="B32" s="78">
        <v>599.76</v>
      </c>
      <c r="C32" s="79" t="s">
        <v>65</v>
      </c>
      <c r="D32" s="61" t="s">
        <v>21</v>
      </c>
    </row>
    <row r="33" spans="1:4" ht="12.75">
      <c r="A33" s="1"/>
      <c r="B33" s="78">
        <v>5592.3</v>
      </c>
      <c r="C33" s="43" t="s">
        <v>66</v>
      </c>
      <c r="D33" s="80" t="s">
        <v>21</v>
      </c>
    </row>
    <row r="34" spans="1:4" ht="12.75">
      <c r="A34" s="1"/>
      <c r="B34" s="78">
        <v>569.78</v>
      </c>
      <c r="C34" s="61" t="s">
        <v>67</v>
      </c>
      <c r="D34" s="80" t="s">
        <v>21</v>
      </c>
    </row>
    <row r="35" spans="1:4" ht="12.75">
      <c r="A35" s="1"/>
      <c r="B35" s="21">
        <v>1071</v>
      </c>
      <c r="C35" s="43" t="s">
        <v>68</v>
      </c>
      <c r="D35" s="66" t="s">
        <v>22</v>
      </c>
    </row>
    <row r="36" spans="1:4" ht="12.75">
      <c r="A36" s="1"/>
      <c r="B36" s="21">
        <v>1550</v>
      </c>
      <c r="C36" s="43" t="s">
        <v>69</v>
      </c>
      <c r="D36" s="66" t="s">
        <v>22</v>
      </c>
    </row>
    <row r="37" spans="1:4" ht="12.75">
      <c r="A37" s="1"/>
      <c r="B37" s="21">
        <v>3195.15</v>
      </c>
      <c r="C37" s="43" t="s">
        <v>70</v>
      </c>
      <c r="D37" s="66" t="s">
        <v>22</v>
      </c>
    </row>
    <row r="38" spans="1:4" ht="12.75">
      <c r="A38" s="1"/>
      <c r="B38" s="21">
        <v>3715.18</v>
      </c>
      <c r="C38" s="43" t="s">
        <v>71</v>
      </c>
      <c r="D38" s="66" t="s">
        <v>22</v>
      </c>
    </row>
    <row r="39" spans="1:4" ht="12.75">
      <c r="A39" s="1"/>
      <c r="B39" s="21">
        <v>18225.4</v>
      </c>
      <c r="C39" s="43" t="s">
        <v>72</v>
      </c>
      <c r="D39" s="66" t="s">
        <v>21</v>
      </c>
    </row>
    <row r="40" spans="1:4" ht="12.75">
      <c r="A40" s="1"/>
      <c r="B40" s="21">
        <v>17979.51</v>
      </c>
      <c r="C40" s="43" t="s">
        <v>73</v>
      </c>
      <c r="D40" s="66" t="s">
        <v>21</v>
      </c>
    </row>
    <row r="41" spans="1:4" ht="12.75">
      <c r="A41" s="1"/>
      <c r="B41" s="21">
        <v>2263.38</v>
      </c>
      <c r="C41" s="44" t="s">
        <v>74</v>
      </c>
      <c r="D41" s="66" t="s">
        <v>22</v>
      </c>
    </row>
    <row r="42" spans="1:4" ht="12.75">
      <c r="A42" s="1"/>
      <c r="B42" s="21">
        <v>141.7</v>
      </c>
      <c r="C42" s="44" t="s">
        <v>75</v>
      </c>
      <c r="D42" s="66" t="s">
        <v>21</v>
      </c>
    </row>
    <row r="43" spans="1:4" ht="12.75">
      <c r="A43" s="1"/>
      <c r="B43" s="21">
        <v>499.8</v>
      </c>
      <c r="C43" s="44" t="s">
        <v>76</v>
      </c>
      <c r="D43" s="66" t="s">
        <v>21</v>
      </c>
    </row>
    <row r="44" spans="1:4" ht="12.75">
      <c r="A44" s="1"/>
      <c r="B44" s="21">
        <v>785.4</v>
      </c>
      <c r="C44" s="44" t="s">
        <v>77</v>
      </c>
      <c r="D44" s="66" t="s">
        <v>21</v>
      </c>
    </row>
    <row r="45" spans="1:4" ht="12.75">
      <c r="A45" s="1"/>
      <c r="B45" s="21">
        <v>4016.25</v>
      </c>
      <c r="C45" s="44" t="s">
        <v>78</v>
      </c>
      <c r="D45" s="66" t="s">
        <v>21</v>
      </c>
    </row>
    <row r="46" spans="1:4" ht="12.75">
      <c r="A46" s="1"/>
      <c r="B46" s="21">
        <v>345</v>
      </c>
      <c r="C46" s="44" t="s">
        <v>79</v>
      </c>
      <c r="D46" s="66" t="s">
        <v>21</v>
      </c>
    </row>
    <row r="47" spans="1:4" ht="12.75">
      <c r="A47" s="1"/>
      <c r="B47" s="21">
        <v>10039.86</v>
      </c>
      <c r="C47" s="44" t="s">
        <v>80</v>
      </c>
      <c r="D47" s="66" t="s">
        <v>22</v>
      </c>
    </row>
    <row r="48" spans="1:4" ht="12.75">
      <c r="A48" s="1"/>
      <c r="B48" s="21">
        <v>2915.5</v>
      </c>
      <c r="C48" s="44" t="s">
        <v>81</v>
      </c>
      <c r="D48" s="66" t="s">
        <v>22</v>
      </c>
    </row>
    <row r="49" spans="1:4" ht="12.75">
      <c r="A49" s="1"/>
      <c r="B49" s="21">
        <v>3570</v>
      </c>
      <c r="C49" s="44" t="s">
        <v>82</v>
      </c>
      <c r="D49" s="66" t="s">
        <v>22</v>
      </c>
    </row>
    <row r="50" spans="1:4" ht="12.75">
      <c r="A50" s="1"/>
      <c r="B50" s="21">
        <v>2964.5</v>
      </c>
      <c r="C50" s="44" t="s">
        <v>83</v>
      </c>
      <c r="D50" s="66" t="s">
        <v>22</v>
      </c>
    </row>
    <row r="51" spans="1:4" ht="12.75">
      <c r="A51" s="1"/>
      <c r="B51" s="21">
        <v>2399.96</v>
      </c>
      <c r="C51" s="43" t="s">
        <v>24</v>
      </c>
      <c r="D51" s="66" t="s">
        <v>136</v>
      </c>
    </row>
    <row r="52" spans="1:4" ht="12.75">
      <c r="A52" s="1"/>
      <c r="B52" s="21">
        <v>12036.89</v>
      </c>
      <c r="C52" s="43" t="s">
        <v>60</v>
      </c>
      <c r="D52" s="66" t="s">
        <v>136</v>
      </c>
    </row>
    <row r="53" spans="1:4" ht="12.75">
      <c r="A53" s="1"/>
      <c r="B53" s="21">
        <v>2499.99</v>
      </c>
      <c r="C53" s="43" t="s">
        <v>32</v>
      </c>
      <c r="D53" s="66" t="s">
        <v>136</v>
      </c>
    </row>
    <row r="54" spans="1:4" ht="12.75">
      <c r="A54" s="1"/>
      <c r="B54" s="21">
        <v>562</v>
      </c>
      <c r="C54" s="43" t="s">
        <v>84</v>
      </c>
      <c r="D54" s="66" t="s">
        <v>136</v>
      </c>
    </row>
    <row r="55" spans="1:4" ht="12.75">
      <c r="A55" s="1"/>
      <c r="B55" s="21">
        <v>232.05</v>
      </c>
      <c r="C55" s="43" t="s">
        <v>66</v>
      </c>
      <c r="D55" s="66" t="s">
        <v>136</v>
      </c>
    </row>
    <row r="56" spans="1:4" ht="12.75">
      <c r="A56" s="1"/>
      <c r="B56" s="21">
        <v>495</v>
      </c>
      <c r="C56" s="44" t="s">
        <v>85</v>
      </c>
      <c r="D56" s="66" t="s">
        <v>136</v>
      </c>
    </row>
    <row r="57" spans="1:4" ht="12.75">
      <c r="A57" s="1"/>
      <c r="B57" s="21">
        <v>696.15</v>
      </c>
      <c r="C57" s="43" t="s">
        <v>86</v>
      </c>
      <c r="D57" s="66" t="s">
        <v>136</v>
      </c>
    </row>
    <row r="58" spans="1:4" ht="12.75">
      <c r="A58" s="1"/>
      <c r="B58" s="21">
        <v>4522</v>
      </c>
      <c r="C58" s="43" t="s">
        <v>69</v>
      </c>
      <c r="D58" s="66" t="s">
        <v>136</v>
      </c>
    </row>
    <row r="59" spans="1:4" ht="12.75">
      <c r="A59" s="1"/>
      <c r="B59" s="21">
        <v>280</v>
      </c>
      <c r="C59" s="43" t="s">
        <v>73</v>
      </c>
      <c r="D59" s="66" t="s">
        <v>136</v>
      </c>
    </row>
    <row r="60" spans="1:4" ht="12.75">
      <c r="A60" s="1"/>
      <c r="B60" s="21">
        <v>1800</v>
      </c>
      <c r="C60" s="43" t="s">
        <v>87</v>
      </c>
      <c r="D60" s="66" t="s">
        <v>136</v>
      </c>
    </row>
    <row r="61" spans="1:4" ht="12.75">
      <c r="A61" s="1"/>
      <c r="B61" s="21">
        <v>95.19</v>
      </c>
      <c r="C61" s="43" t="s">
        <v>88</v>
      </c>
      <c r="D61" s="66" t="s">
        <v>136</v>
      </c>
    </row>
    <row r="62" spans="1:4" ht="12.75">
      <c r="A62" s="1"/>
      <c r="B62" s="21">
        <v>1063.86</v>
      </c>
      <c r="C62" s="43" t="s">
        <v>89</v>
      </c>
      <c r="D62" s="66" t="s">
        <v>136</v>
      </c>
    </row>
    <row r="63" spans="1:4" ht="12.75">
      <c r="A63" s="1"/>
      <c r="B63" s="21">
        <v>202.9</v>
      </c>
      <c r="C63" s="43" t="s">
        <v>90</v>
      </c>
      <c r="D63" s="66" t="s">
        <v>137</v>
      </c>
    </row>
    <row r="64" spans="1:4" ht="12.75">
      <c r="A64" s="1"/>
      <c r="B64" s="21">
        <v>8899.7</v>
      </c>
      <c r="C64" s="43" t="s">
        <v>91</v>
      </c>
      <c r="D64" s="66" t="s">
        <v>138</v>
      </c>
    </row>
    <row r="65" spans="1:4" ht="12.75">
      <c r="A65" s="1"/>
      <c r="B65" s="21">
        <v>9817.5</v>
      </c>
      <c r="C65" s="43" t="s">
        <v>92</v>
      </c>
      <c r="D65" s="66" t="s">
        <v>139</v>
      </c>
    </row>
    <row r="66" spans="1:4" ht="12.75">
      <c r="A66" s="1"/>
      <c r="B66" s="21">
        <v>5355</v>
      </c>
      <c r="C66" s="43" t="s">
        <v>93</v>
      </c>
      <c r="D66" s="66" t="s">
        <v>140</v>
      </c>
    </row>
    <row r="67" spans="1:4" ht="12.75">
      <c r="A67" s="1"/>
      <c r="B67" s="21">
        <v>23205</v>
      </c>
      <c r="C67" s="43" t="s">
        <v>94</v>
      </c>
      <c r="D67" s="66" t="s">
        <v>140</v>
      </c>
    </row>
    <row r="68" spans="1:4" ht="12.75">
      <c r="A68" s="1"/>
      <c r="B68" s="21">
        <v>4343.5</v>
      </c>
      <c r="C68" s="43" t="s">
        <v>95</v>
      </c>
      <c r="D68" s="66" t="s">
        <v>141</v>
      </c>
    </row>
    <row r="69" spans="1:4" ht="12.75">
      <c r="A69" s="1"/>
      <c r="B69" s="21">
        <v>1420.01</v>
      </c>
      <c r="C69" s="43" t="s">
        <v>96</v>
      </c>
      <c r="D69" s="66" t="s">
        <v>141</v>
      </c>
    </row>
    <row r="70" spans="1:4" ht="12.75">
      <c r="A70" s="1"/>
      <c r="B70" s="21">
        <v>6534.24</v>
      </c>
      <c r="C70" s="43" t="s">
        <v>60</v>
      </c>
      <c r="D70" s="66" t="s">
        <v>141</v>
      </c>
    </row>
    <row r="71" spans="1:4" ht="12.75">
      <c r="A71" s="1"/>
      <c r="B71" s="21">
        <v>627.69</v>
      </c>
      <c r="C71" s="43" t="s">
        <v>27</v>
      </c>
      <c r="D71" s="66" t="s">
        <v>141</v>
      </c>
    </row>
    <row r="72" spans="1:4" ht="12.75">
      <c r="A72" s="1"/>
      <c r="B72" s="21">
        <v>22680.49</v>
      </c>
      <c r="C72" s="43" t="s">
        <v>97</v>
      </c>
      <c r="D72" s="66" t="s">
        <v>23</v>
      </c>
    </row>
    <row r="73" spans="1:4" ht="12.75">
      <c r="A73" s="1"/>
      <c r="B73" s="21">
        <v>26425.91</v>
      </c>
      <c r="C73" s="43" t="s">
        <v>98</v>
      </c>
      <c r="D73" s="66" t="s">
        <v>23</v>
      </c>
    </row>
    <row r="74" spans="1:4" ht="12.75">
      <c r="A74" s="1"/>
      <c r="B74" s="21">
        <v>16052.68</v>
      </c>
      <c r="C74" s="43" t="s">
        <v>99</v>
      </c>
      <c r="D74" s="80" t="s">
        <v>23</v>
      </c>
    </row>
    <row r="75" spans="1:4" ht="12.75">
      <c r="A75" s="1"/>
      <c r="B75" s="21">
        <v>50249.95</v>
      </c>
      <c r="C75" s="43" t="s">
        <v>64</v>
      </c>
      <c r="D75" s="80" t="s">
        <v>23</v>
      </c>
    </row>
    <row r="76" spans="1:4" ht="12.75">
      <c r="A76" s="1"/>
      <c r="B76" s="21">
        <v>19822.2</v>
      </c>
      <c r="C76" s="43" t="s">
        <v>100</v>
      </c>
      <c r="D76" s="80" t="s">
        <v>23</v>
      </c>
    </row>
    <row r="77" spans="1:4" ht="12.75">
      <c r="A77" s="1"/>
      <c r="B77" s="21">
        <v>45011.66</v>
      </c>
      <c r="C77" s="43" t="s">
        <v>101</v>
      </c>
      <c r="D77" s="80" t="s">
        <v>23</v>
      </c>
    </row>
    <row r="78" spans="1:4" ht="12.75">
      <c r="A78" s="1"/>
      <c r="B78" s="21">
        <v>23567.72</v>
      </c>
      <c r="C78" s="43" t="s">
        <v>102</v>
      </c>
      <c r="D78" s="80" t="s">
        <v>23</v>
      </c>
    </row>
    <row r="79" spans="1:4" ht="12.75">
      <c r="A79" s="1"/>
      <c r="B79" s="21">
        <v>95276.16</v>
      </c>
      <c r="C79" s="43" t="s">
        <v>103</v>
      </c>
      <c r="D79" s="80" t="s">
        <v>142</v>
      </c>
    </row>
    <row r="80" spans="1:4" ht="12.75">
      <c r="A80" s="1"/>
      <c r="B80" s="21">
        <v>4708.82</v>
      </c>
      <c r="C80" s="43" t="s">
        <v>66</v>
      </c>
      <c r="D80" s="80" t="s">
        <v>142</v>
      </c>
    </row>
    <row r="81" spans="1:4" ht="12.75">
      <c r="A81" s="1"/>
      <c r="B81" s="21">
        <v>17850</v>
      </c>
      <c r="C81" s="43" t="s">
        <v>93</v>
      </c>
      <c r="D81" s="80" t="s">
        <v>143</v>
      </c>
    </row>
    <row r="82" spans="1:4" ht="12.75">
      <c r="A82" s="1"/>
      <c r="B82" s="21">
        <v>8300.37</v>
      </c>
      <c r="C82" s="43" t="s">
        <v>81</v>
      </c>
      <c r="D82" s="80" t="s">
        <v>143</v>
      </c>
    </row>
    <row r="83" spans="1:4" ht="12.75">
      <c r="A83" s="1"/>
      <c r="B83" s="21">
        <v>11425.43</v>
      </c>
      <c r="C83" s="43" t="s">
        <v>104</v>
      </c>
      <c r="D83" s="80" t="s">
        <v>144</v>
      </c>
    </row>
    <row r="84" spans="1:4" ht="12.75">
      <c r="A84" s="1"/>
      <c r="B84" s="21">
        <v>2575.99</v>
      </c>
      <c r="C84" s="43" t="s">
        <v>105</v>
      </c>
      <c r="D84" s="80" t="s">
        <v>144</v>
      </c>
    </row>
    <row r="85" spans="1:4" ht="12.75">
      <c r="A85" s="1"/>
      <c r="B85" s="21">
        <v>3622.84</v>
      </c>
      <c r="C85" s="43" t="s">
        <v>106</v>
      </c>
      <c r="D85" s="80" t="s">
        <v>144</v>
      </c>
    </row>
    <row r="86" spans="1:4" ht="12.75">
      <c r="A86" s="1"/>
      <c r="B86" s="21">
        <v>2570.4</v>
      </c>
      <c r="C86" s="43" t="s">
        <v>104</v>
      </c>
      <c r="D86" s="80" t="s">
        <v>145</v>
      </c>
    </row>
    <row r="87" spans="1:4" ht="12.75">
      <c r="A87" s="1"/>
      <c r="B87" s="21">
        <v>541.45</v>
      </c>
      <c r="C87" s="43" t="s">
        <v>107</v>
      </c>
      <c r="D87" s="80" t="s">
        <v>145</v>
      </c>
    </row>
    <row r="88" spans="1:4" ht="12.75">
      <c r="A88" s="1"/>
      <c r="B88" s="21">
        <v>5355</v>
      </c>
      <c r="C88" s="43" t="s">
        <v>78</v>
      </c>
      <c r="D88" s="80" t="s">
        <v>145</v>
      </c>
    </row>
    <row r="89" spans="1:4" ht="12.75">
      <c r="A89" s="1"/>
      <c r="B89" s="21">
        <v>202.3</v>
      </c>
      <c r="C89" s="43" t="s">
        <v>108</v>
      </c>
      <c r="D89" s="80" t="s">
        <v>145</v>
      </c>
    </row>
    <row r="90" spans="1:4" ht="12.75">
      <c r="A90" s="1"/>
      <c r="B90" s="21">
        <v>2856</v>
      </c>
      <c r="C90" s="43" t="s">
        <v>109</v>
      </c>
      <c r="D90" s="80" t="s">
        <v>145</v>
      </c>
    </row>
    <row r="91" spans="1:4" ht="12.75">
      <c r="A91" s="1"/>
      <c r="B91" s="21">
        <v>77.35</v>
      </c>
      <c r="C91" s="43" t="s">
        <v>110</v>
      </c>
      <c r="D91" s="80" t="s">
        <v>145</v>
      </c>
    </row>
    <row r="92" spans="1:4" ht="12.75">
      <c r="A92" s="1"/>
      <c r="B92" s="21">
        <v>880</v>
      </c>
      <c r="C92" s="43" t="s">
        <v>111</v>
      </c>
      <c r="D92" s="80" t="s">
        <v>146</v>
      </c>
    </row>
    <row r="93" spans="1:4" ht="12.75">
      <c r="A93" s="1"/>
      <c r="B93" s="21">
        <v>5158.65</v>
      </c>
      <c r="C93" s="43" t="s">
        <v>27</v>
      </c>
      <c r="D93" s="80" t="s">
        <v>146</v>
      </c>
    </row>
    <row r="94" spans="1:4" ht="12.75">
      <c r="A94" s="1"/>
      <c r="B94" s="21">
        <v>1361.5</v>
      </c>
      <c r="C94" s="43" t="s">
        <v>112</v>
      </c>
      <c r="D94" s="80" t="s">
        <v>22</v>
      </c>
    </row>
    <row r="95" spans="1:4" ht="12.75">
      <c r="A95" s="1"/>
      <c r="B95" s="21">
        <v>12482.69</v>
      </c>
      <c r="C95" s="43" t="s">
        <v>113</v>
      </c>
      <c r="D95" s="80" t="s">
        <v>147</v>
      </c>
    </row>
    <row r="96" spans="1:4" ht="12.75">
      <c r="A96" s="1"/>
      <c r="B96" s="21">
        <v>4827.5</v>
      </c>
      <c r="C96" s="43" t="s">
        <v>114</v>
      </c>
      <c r="D96" s="80" t="s">
        <v>147</v>
      </c>
    </row>
    <row r="97" spans="1:4" ht="12.75">
      <c r="A97" s="1"/>
      <c r="B97" s="21">
        <v>2738.08</v>
      </c>
      <c r="C97" s="43" t="s">
        <v>115</v>
      </c>
      <c r="D97" s="80" t="s">
        <v>147</v>
      </c>
    </row>
    <row r="98" spans="1:4" ht="12.75">
      <c r="A98" s="1"/>
      <c r="B98" s="21">
        <v>407.18</v>
      </c>
      <c r="C98" s="43" t="s">
        <v>116</v>
      </c>
      <c r="D98" s="80" t="s">
        <v>147</v>
      </c>
    </row>
    <row r="99" spans="1:4" ht="12.75">
      <c r="A99" s="1"/>
      <c r="B99" s="21">
        <v>774.13</v>
      </c>
      <c r="C99" s="43" t="s">
        <v>117</v>
      </c>
      <c r="D99" s="80" t="s">
        <v>147</v>
      </c>
    </row>
    <row r="100" spans="1:4" ht="12.75">
      <c r="A100" s="1"/>
      <c r="B100" s="21">
        <v>6276.66</v>
      </c>
      <c r="C100" s="43" t="s">
        <v>118</v>
      </c>
      <c r="D100" s="80" t="s">
        <v>147</v>
      </c>
    </row>
    <row r="101" spans="1:4" ht="12.75">
      <c r="A101" s="1"/>
      <c r="B101" s="21">
        <v>102.55</v>
      </c>
      <c r="C101" s="43" t="s">
        <v>119</v>
      </c>
      <c r="D101" s="80" t="s">
        <v>147</v>
      </c>
    </row>
    <row r="102" spans="1:4" ht="12.75">
      <c r="A102" s="1"/>
      <c r="B102" s="21">
        <v>1036.59</v>
      </c>
      <c r="C102" s="43" t="s">
        <v>120</v>
      </c>
      <c r="D102" s="80" t="s">
        <v>147</v>
      </c>
    </row>
    <row r="103" spans="1:4" ht="12.75">
      <c r="A103" s="1"/>
      <c r="B103" s="21">
        <v>4860.62</v>
      </c>
      <c r="C103" s="43" t="s">
        <v>107</v>
      </c>
      <c r="D103" s="80" t="s">
        <v>147</v>
      </c>
    </row>
    <row r="104" spans="1:4" ht="12.75">
      <c r="A104" s="1"/>
      <c r="B104" s="21">
        <v>1532.04</v>
      </c>
      <c r="C104" s="43" t="s">
        <v>121</v>
      </c>
      <c r="D104" s="80" t="s">
        <v>147</v>
      </c>
    </row>
    <row r="105" spans="1:4" ht="12.75">
      <c r="A105" s="1"/>
      <c r="B105" s="21">
        <v>65.4</v>
      </c>
      <c r="C105" s="43" t="s">
        <v>122</v>
      </c>
      <c r="D105" s="80" t="s">
        <v>147</v>
      </c>
    </row>
    <row r="106" spans="1:4" ht="12.75">
      <c r="A106" s="1"/>
      <c r="B106" s="21">
        <v>307.77</v>
      </c>
      <c r="C106" s="43" t="s">
        <v>123</v>
      </c>
      <c r="D106" s="80" t="s">
        <v>147</v>
      </c>
    </row>
    <row r="107" spans="1:4" ht="12.75">
      <c r="A107" s="1"/>
      <c r="B107" s="21">
        <v>24436.65</v>
      </c>
      <c r="C107" s="43" t="s">
        <v>72</v>
      </c>
      <c r="D107" s="80" t="s">
        <v>148</v>
      </c>
    </row>
    <row r="108" spans="1:4" ht="12.75">
      <c r="A108" s="1"/>
      <c r="B108" s="21">
        <v>11900</v>
      </c>
      <c r="C108" s="43" t="s">
        <v>82</v>
      </c>
      <c r="D108" s="80" t="s">
        <v>148</v>
      </c>
    </row>
    <row r="109" spans="1:4" ht="12.75">
      <c r="A109" s="1"/>
      <c r="B109" s="21">
        <v>30</v>
      </c>
      <c r="C109" s="43" t="s">
        <v>111</v>
      </c>
      <c r="D109" s="80" t="s">
        <v>149</v>
      </c>
    </row>
    <row r="110" spans="1:4" ht="12.75">
      <c r="A110" s="1"/>
      <c r="B110" s="21">
        <v>3385</v>
      </c>
      <c r="C110" s="43" t="s">
        <v>124</v>
      </c>
      <c r="D110" s="80" t="s">
        <v>150</v>
      </c>
    </row>
    <row r="111" spans="1:4" ht="12.75">
      <c r="A111" s="1"/>
      <c r="B111" s="21">
        <v>14970.2</v>
      </c>
      <c r="C111" s="43" t="s">
        <v>125</v>
      </c>
      <c r="D111" s="80" t="s">
        <v>151</v>
      </c>
    </row>
    <row r="112" spans="1:4" ht="12.75">
      <c r="A112" s="1"/>
      <c r="B112" s="21">
        <v>800</v>
      </c>
      <c r="C112" s="43" t="s">
        <v>126</v>
      </c>
      <c r="D112" s="80" t="s">
        <v>151</v>
      </c>
    </row>
    <row r="113" spans="1:4" ht="12.75">
      <c r="A113" s="1"/>
      <c r="B113" s="21">
        <v>5355</v>
      </c>
      <c r="C113" s="43" t="s">
        <v>127</v>
      </c>
      <c r="D113" s="80" t="s">
        <v>151</v>
      </c>
    </row>
    <row r="114" spans="1:4" ht="12.75">
      <c r="A114" s="1"/>
      <c r="B114" s="21">
        <v>1204.28</v>
      </c>
      <c r="C114" s="43" t="s">
        <v>128</v>
      </c>
      <c r="D114" s="80" t="s">
        <v>152</v>
      </c>
    </row>
    <row r="115" spans="1:4" ht="12.75">
      <c r="A115" s="1"/>
      <c r="B115" s="21">
        <v>1059.1</v>
      </c>
      <c r="C115" s="43" t="s">
        <v>63</v>
      </c>
      <c r="D115" s="80" t="s">
        <v>152</v>
      </c>
    </row>
    <row r="116" spans="1:4" ht="12.75">
      <c r="A116" s="1"/>
      <c r="B116" s="21">
        <v>1088.85</v>
      </c>
      <c r="C116" s="43" t="s">
        <v>129</v>
      </c>
      <c r="D116" s="80" t="s">
        <v>152</v>
      </c>
    </row>
    <row r="117" spans="1:4" ht="12.75">
      <c r="A117" s="1"/>
      <c r="B117" s="21">
        <v>1384.45</v>
      </c>
      <c r="C117" s="43" t="s">
        <v>130</v>
      </c>
      <c r="D117" s="80" t="s">
        <v>152</v>
      </c>
    </row>
    <row r="118" spans="1:4" ht="12.75">
      <c r="A118" s="1"/>
      <c r="B118" s="21">
        <v>2177.7</v>
      </c>
      <c r="C118" s="43" t="s">
        <v>131</v>
      </c>
      <c r="D118" s="80" t="s">
        <v>152</v>
      </c>
    </row>
    <row r="119" spans="1:4" ht="12.75">
      <c r="A119" s="1"/>
      <c r="B119" s="21">
        <v>695</v>
      </c>
      <c r="C119" s="43" t="s">
        <v>132</v>
      </c>
      <c r="D119" s="80" t="s">
        <v>152</v>
      </c>
    </row>
    <row r="120" spans="1:4" ht="12.75">
      <c r="A120" s="1"/>
      <c r="B120" s="21">
        <v>18791.4</v>
      </c>
      <c r="C120" s="43" t="s">
        <v>133</v>
      </c>
      <c r="D120" s="80" t="s">
        <v>153</v>
      </c>
    </row>
    <row r="121" spans="1:4" ht="12.75">
      <c r="A121" s="1"/>
      <c r="B121" s="21">
        <v>8836.82</v>
      </c>
      <c r="C121" s="43" t="s">
        <v>73</v>
      </c>
      <c r="D121" s="80" t="s">
        <v>153</v>
      </c>
    </row>
    <row r="122" spans="1:4" ht="12.75">
      <c r="A122" s="1"/>
      <c r="B122" s="21">
        <v>7733.95</v>
      </c>
      <c r="C122" s="43" t="s">
        <v>134</v>
      </c>
      <c r="D122" s="80" t="s">
        <v>153</v>
      </c>
    </row>
    <row r="123" spans="1:4" ht="12.75">
      <c r="A123" s="1"/>
      <c r="B123" s="21">
        <v>3182</v>
      </c>
      <c r="C123" s="43" t="s">
        <v>83</v>
      </c>
      <c r="D123" s="80" t="s">
        <v>153</v>
      </c>
    </row>
    <row r="124" spans="1:4" ht="12.75">
      <c r="A124" s="1"/>
      <c r="B124" s="2">
        <v>114.92</v>
      </c>
      <c r="C124" s="15" t="s">
        <v>172</v>
      </c>
      <c r="D124" s="66" t="s">
        <v>21</v>
      </c>
    </row>
    <row r="125" spans="1:4" ht="12.75">
      <c r="A125" s="1"/>
      <c r="B125" s="2"/>
      <c r="C125" s="15"/>
      <c r="D125" s="61"/>
    </row>
    <row r="126" spans="1:4" ht="12.75">
      <c r="A126" s="1"/>
      <c r="B126" s="2"/>
      <c r="C126" s="15"/>
      <c r="D126" s="66"/>
    </row>
    <row r="127" spans="1:4" ht="12.75">
      <c r="A127" s="1"/>
      <c r="B127" s="2"/>
      <c r="C127" s="15"/>
      <c r="D127" s="43"/>
    </row>
    <row r="128" spans="1:4" ht="12.75">
      <c r="A128" s="1"/>
      <c r="B128" s="2"/>
      <c r="C128" s="15"/>
      <c r="D128" s="43"/>
    </row>
    <row r="129" spans="1:4" ht="12.75">
      <c r="A129" s="1"/>
      <c r="B129" s="2"/>
      <c r="C129" s="15"/>
      <c r="D129" s="43"/>
    </row>
    <row r="130" spans="1:4" ht="12.75">
      <c r="A130" s="1"/>
      <c r="B130" s="2"/>
      <c r="C130" s="15"/>
      <c r="D130" s="43"/>
    </row>
    <row r="131" spans="1:4" ht="12.75">
      <c r="A131" s="1"/>
      <c r="B131" s="2"/>
      <c r="C131" s="1"/>
      <c r="D131" s="43"/>
    </row>
    <row r="132" spans="1:4" ht="12.75">
      <c r="A132" s="1"/>
      <c r="B132" s="2"/>
      <c r="C132" s="1"/>
      <c r="D132" s="43"/>
    </row>
    <row r="133" spans="1:4" ht="12.75">
      <c r="A133" s="1"/>
      <c r="B133" s="2"/>
      <c r="C133" s="1"/>
      <c r="D133" s="43"/>
    </row>
    <row r="134" spans="1:4" ht="12.75">
      <c r="A134" s="1"/>
      <c r="B134" s="2"/>
      <c r="C134" s="1"/>
      <c r="D134" s="43"/>
    </row>
    <row r="135" spans="1:4" ht="12.75">
      <c r="A135" s="1"/>
      <c r="B135" s="2"/>
      <c r="C135" s="1"/>
      <c r="D135" s="43"/>
    </row>
    <row r="136" spans="1:4" ht="12.75">
      <c r="A136" s="1"/>
      <c r="B136" s="2"/>
      <c r="C136" s="1"/>
      <c r="D136" s="43"/>
    </row>
    <row r="137" spans="1:4" ht="12.75">
      <c r="A137" s="1"/>
      <c r="B137" s="2"/>
      <c r="C137" s="1"/>
      <c r="D137" s="43"/>
    </row>
    <row r="138" spans="1:4" ht="12.75">
      <c r="A138" s="1"/>
      <c r="B138" s="2"/>
      <c r="C138" s="1"/>
      <c r="D138" s="43"/>
    </row>
    <row r="139" spans="1:4" ht="12.75">
      <c r="A139" s="1"/>
      <c r="B139" s="2"/>
      <c r="C139" s="1"/>
      <c r="D139" s="43"/>
    </row>
    <row r="140" spans="1:4" ht="12.75">
      <c r="A140" s="1"/>
      <c r="B140" s="2"/>
      <c r="C140" s="1"/>
      <c r="D140" s="1"/>
    </row>
    <row r="141" spans="1:4" ht="12.75" customHeight="1">
      <c r="A141" s="98" t="s">
        <v>6</v>
      </c>
      <c r="B141" s="94"/>
      <c r="C141" s="96"/>
      <c r="D141" s="96"/>
    </row>
    <row r="142" spans="1:4" ht="17.25" customHeight="1">
      <c r="A142" s="99"/>
      <c r="B142" s="95"/>
      <c r="C142" s="97"/>
      <c r="D142" s="97"/>
    </row>
    <row r="143" spans="1:4" ht="12.75">
      <c r="A143" s="1"/>
      <c r="B143" s="2"/>
      <c r="C143" s="1"/>
      <c r="D143" s="1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1"/>
      <c r="B146" s="2"/>
      <c r="C146" s="1"/>
      <c r="D146" s="1"/>
    </row>
    <row r="147" spans="1:4" ht="12.75">
      <c r="A147" s="1"/>
      <c r="B147" s="2"/>
      <c r="C147" s="1"/>
      <c r="D147" s="1"/>
    </row>
    <row r="148" spans="1:4" ht="12.75">
      <c r="A148" s="1"/>
      <c r="B148" s="2"/>
      <c r="C148" s="1"/>
      <c r="D148" s="1"/>
    </row>
    <row r="149" spans="1:4" ht="12.75" customHeight="1">
      <c r="A149" s="92" t="s">
        <v>7</v>
      </c>
      <c r="B149" s="94">
        <f>B151</f>
        <v>2696.18</v>
      </c>
      <c r="C149" s="96"/>
      <c r="D149" s="96"/>
    </row>
    <row r="150" spans="1:4" ht="12.75" customHeight="1">
      <c r="A150" s="93"/>
      <c r="B150" s="95"/>
      <c r="C150" s="97"/>
      <c r="D150" s="97"/>
    </row>
    <row r="151" spans="1:4" ht="12.75">
      <c r="A151" s="1"/>
      <c r="B151" s="78">
        <v>2696.18</v>
      </c>
      <c r="C151" s="43" t="s">
        <v>60</v>
      </c>
      <c r="D151" s="66" t="s">
        <v>135</v>
      </c>
    </row>
    <row r="152" spans="1:4" ht="12.75">
      <c r="A152" s="1"/>
      <c r="B152" s="2"/>
      <c r="C152" s="1"/>
      <c r="D152" s="1"/>
    </row>
    <row r="153" spans="1:4" ht="12.75">
      <c r="A153" s="1"/>
      <c r="B153" s="2"/>
      <c r="C153" s="1"/>
      <c r="D153" s="1"/>
    </row>
    <row r="154" spans="1:4" ht="12.75">
      <c r="A154" s="1"/>
      <c r="B154" s="2"/>
      <c r="C154" s="1"/>
      <c r="D154" s="1"/>
    </row>
    <row r="155" spans="1:4" ht="15.75">
      <c r="A155" s="9" t="s">
        <v>12</v>
      </c>
      <c r="B155" s="10">
        <f>B24+B149</f>
        <v>689370.1299999999</v>
      </c>
      <c r="C155" s="9"/>
      <c r="D155" s="9"/>
    </row>
    <row r="156" ht="12.75">
      <c r="B156" s="3"/>
    </row>
    <row r="157" ht="12.75">
      <c r="B157" s="3"/>
    </row>
    <row r="158" spans="1:4" ht="15.75">
      <c r="A158" s="5" t="s">
        <v>8</v>
      </c>
      <c r="B158" s="3"/>
      <c r="C158" s="83" t="s">
        <v>9</v>
      </c>
      <c r="D158" s="83"/>
    </row>
    <row r="159" spans="1:4" ht="15.75">
      <c r="A159" s="4" t="s">
        <v>35</v>
      </c>
      <c r="B159" s="3"/>
      <c r="C159" s="100" t="s">
        <v>40</v>
      </c>
      <c r="D159" s="100"/>
    </row>
    <row r="160" ht="12.75">
      <c r="B160" s="3"/>
    </row>
    <row r="161" ht="12.75">
      <c r="B161" s="3"/>
    </row>
    <row r="162" ht="12.75">
      <c r="B162" s="3"/>
    </row>
    <row r="163" spans="2:4" ht="15.75">
      <c r="B163" s="3"/>
      <c r="C163" s="83" t="s">
        <v>36</v>
      </c>
      <c r="D163" s="83"/>
    </row>
    <row r="164" spans="2:4" ht="15.75">
      <c r="B164" s="3"/>
      <c r="C164" s="83" t="s">
        <v>37</v>
      </c>
      <c r="D164" s="83"/>
    </row>
  </sheetData>
  <mergeCells count="26">
    <mergeCell ref="C158:D158"/>
    <mergeCell ref="C159:D159"/>
    <mergeCell ref="C163:D163"/>
    <mergeCell ref="C164:D164"/>
    <mergeCell ref="A149:A150"/>
    <mergeCell ref="B149:B150"/>
    <mergeCell ref="C149:C150"/>
    <mergeCell ref="D149:D150"/>
    <mergeCell ref="A141:A142"/>
    <mergeCell ref="B141:B142"/>
    <mergeCell ref="C141:C142"/>
    <mergeCell ref="D141:D142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49">
      <selection activeCell="J36" sqref="J36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SUM(B26:B58)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2.75">
      <c r="A26" s="1"/>
      <c r="B26" s="58"/>
      <c r="C26" s="38"/>
      <c r="D26" s="38"/>
    </row>
    <row r="27" spans="1:4" ht="12.75">
      <c r="A27" s="1"/>
      <c r="B27" s="58"/>
      <c r="C27" s="38"/>
      <c r="D27" s="38"/>
    </row>
    <row r="28" spans="1:4" ht="12.75">
      <c r="A28" s="1"/>
      <c r="B28" s="31"/>
      <c r="C28" s="20"/>
      <c r="D28" s="20"/>
    </row>
    <row r="29" spans="1:4" ht="12.75">
      <c r="A29" s="1"/>
      <c r="B29" s="22"/>
      <c r="C29" s="20"/>
      <c r="D29" s="20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8" t="s">
        <v>6</v>
      </c>
      <c r="B60" s="94">
        <v>0</v>
      </c>
      <c r="C60" s="96"/>
      <c r="D60" s="96"/>
    </row>
    <row r="61" spans="1:4" ht="16.5" customHeight="1">
      <c r="A61" s="99"/>
      <c r="B61" s="95"/>
      <c r="C61" s="97"/>
      <c r="D61" s="97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2" t="s">
        <v>7</v>
      </c>
      <c r="B68" s="94">
        <f>B70</f>
        <v>0</v>
      </c>
      <c r="C68" s="96"/>
      <c r="D68" s="96"/>
    </row>
    <row r="69" spans="1:4" ht="12.75">
      <c r="A69" s="93"/>
      <c r="B69" s="95"/>
      <c r="C69" s="97"/>
      <c r="D69" s="97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12</v>
      </c>
      <c r="B74" s="10">
        <f>B15+B24+B60+B68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3" t="s">
        <v>9</v>
      </c>
      <c r="D77" s="83"/>
    </row>
    <row r="78" spans="1:4" ht="15.75">
      <c r="A78" s="4" t="s">
        <v>35</v>
      </c>
      <c r="B78" s="3"/>
      <c r="C78" s="100" t="s">
        <v>38</v>
      </c>
      <c r="D78" s="100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3" t="s">
        <v>36</v>
      </c>
      <c r="D82" s="83"/>
    </row>
    <row r="83" spans="2:4" ht="15.75">
      <c r="B83" s="3"/>
      <c r="C83" s="83" t="s">
        <v>37</v>
      </c>
      <c r="D83" s="83"/>
    </row>
  </sheetData>
  <mergeCells count="26">
    <mergeCell ref="C77:D77"/>
    <mergeCell ref="C78:D78"/>
    <mergeCell ref="C82:D82"/>
    <mergeCell ref="C83:D83"/>
    <mergeCell ref="A68:A69"/>
    <mergeCell ref="B68:B69"/>
    <mergeCell ref="C68:C69"/>
    <mergeCell ref="D68:D69"/>
    <mergeCell ref="A60:A61"/>
    <mergeCell ref="B60:B61"/>
    <mergeCell ref="C60:C61"/>
    <mergeCell ref="D60:D6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43">
      <selection activeCell="A52" sqref="A52:D5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B17+B18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SUM(B26:B31)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3"/>
      <c r="B26" s="58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8" t="s">
        <v>6</v>
      </c>
      <c r="B35" s="30"/>
      <c r="C35" s="27"/>
      <c r="D35" s="28"/>
    </row>
    <row r="36" spans="1:4" ht="18.75" customHeight="1">
      <c r="A36" s="99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92" t="s">
        <v>7</v>
      </c>
      <c r="B43" s="30"/>
      <c r="C43" s="27"/>
      <c r="D43" s="28"/>
    </row>
    <row r="44" spans="1:4" ht="12.75" customHeight="1">
      <c r="A44" s="93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12</v>
      </c>
      <c r="B49" s="49">
        <f>B15+B24</f>
        <v>0</v>
      </c>
      <c r="C49" s="27"/>
      <c r="D49" s="28"/>
    </row>
    <row r="50" spans="2:5" ht="15">
      <c r="B50" s="45"/>
      <c r="C50" s="46"/>
      <c r="D50" s="46"/>
      <c r="E50" s="16"/>
    </row>
    <row r="51" spans="2:5" ht="15">
      <c r="B51" s="45"/>
      <c r="C51" s="47"/>
      <c r="D51" s="47"/>
      <c r="E51" s="16"/>
    </row>
    <row r="52" spans="1:5" ht="15.75">
      <c r="A52" s="5" t="s">
        <v>8</v>
      </c>
      <c r="B52" s="3"/>
      <c r="C52" s="83" t="s">
        <v>9</v>
      </c>
      <c r="D52" s="83"/>
      <c r="E52" s="16"/>
    </row>
    <row r="53" spans="1:5" ht="15.75">
      <c r="A53" s="4" t="s">
        <v>35</v>
      </c>
      <c r="B53" s="3"/>
      <c r="C53" s="100" t="s">
        <v>19</v>
      </c>
      <c r="D53" s="100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3" t="s">
        <v>36</v>
      </c>
      <c r="D57" s="83"/>
      <c r="E57" s="16"/>
    </row>
    <row r="58" spans="2:5" ht="15.75">
      <c r="B58" s="3"/>
      <c r="C58" s="83" t="s">
        <v>37</v>
      </c>
      <c r="D58" s="83"/>
      <c r="E58" s="16"/>
    </row>
    <row r="59" spans="2:5" ht="15">
      <c r="B59" s="48"/>
      <c r="C59" s="46"/>
      <c r="D59" s="46"/>
      <c r="E59" s="16"/>
    </row>
    <row r="60" spans="2:5" ht="15">
      <c r="B60" s="48"/>
      <c r="C60" s="47"/>
      <c r="D60" s="47"/>
      <c r="E60" s="16"/>
    </row>
  </sheetData>
  <mergeCells count="20">
    <mergeCell ref="C58:D58"/>
    <mergeCell ref="A35:A36"/>
    <mergeCell ref="C52:D52"/>
    <mergeCell ref="C53:D53"/>
    <mergeCell ref="C57:D57"/>
    <mergeCell ref="A43:A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58">
      <selection activeCell="C17" sqref="C17:D19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B18+B19+B17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SUM(B26:B95)</f>
        <v>0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3"/>
      <c r="B26" s="58"/>
      <c r="C26" s="18"/>
      <c r="D26" s="20"/>
    </row>
    <row r="27" spans="1:4" ht="15.75">
      <c r="A27" s="23"/>
      <c r="B27" s="58"/>
      <c r="C27" s="69"/>
      <c r="D27" s="20"/>
    </row>
    <row r="28" spans="1:4" ht="15.75">
      <c r="A28" s="23"/>
      <c r="B28" s="58"/>
      <c r="C28" s="18"/>
      <c r="D28" s="20"/>
    </row>
    <row r="29" spans="1:4" ht="15.75">
      <c r="A29" s="23"/>
      <c r="B29" s="58"/>
      <c r="C29" s="18"/>
      <c r="D29" s="20"/>
    </row>
    <row r="30" spans="1:4" ht="15.75">
      <c r="A30" s="23"/>
      <c r="B30" s="58"/>
      <c r="C30" s="18"/>
      <c r="D30" s="20"/>
    </row>
    <row r="31" spans="1:4" ht="15.75">
      <c r="A31" s="23"/>
      <c r="B31" s="22"/>
      <c r="C31" s="18"/>
      <c r="D31" s="20"/>
    </row>
    <row r="32" spans="1:4" ht="15.75">
      <c r="A32" s="23"/>
      <c r="B32" s="22"/>
      <c r="C32" s="20"/>
      <c r="D32" s="20"/>
    </row>
    <row r="33" spans="1:4" ht="15.75">
      <c r="A33" s="23"/>
      <c r="B33" s="22"/>
      <c r="C33" s="20"/>
      <c r="D33" s="20"/>
    </row>
    <row r="34" spans="1:4" ht="15.75">
      <c r="A34" s="23"/>
      <c r="B34" s="21"/>
      <c r="C34" s="20"/>
      <c r="D34" s="20"/>
    </row>
    <row r="35" spans="1:4" ht="15.75">
      <c r="A35" s="23"/>
      <c r="B35" s="21"/>
      <c r="C35" s="20"/>
      <c r="D35" s="20"/>
    </row>
    <row r="36" spans="1:4" ht="15.75">
      <c r="A36" s="23"/>
      <c r="B36" s="21"/>
      <c r="C36" s="18"/>
      <c r="D36" s="20"/>
    </row>
    <row r="37" spans="1:4" ht="15.75">
      <c r="A37" s="23"/>
      <c r="B37" s="21"/>
      <c r="C37" s="70"/>
      <c r="D37" s="20"/>
    </row>
    <row r="38" spans="1:4" ht="15.75">
      <c r="A38" s="23"/>
      <c r="B38" s="21"/>
      <c r="C38" s="18"/>
      <c r="D38" s="20"/>
    </row>
    <row r="39" spans="1:4" ht="15.75">
      <c r="A39" s="23"/>
      <c r="B39" s="21"/>
      <c r="C39" s="20"/>
      <c r="D39" s="20"/>
    </row>
    <row r="40" spans="1:4" ht="15.75">
      <c r="A40" s="23"/>
      <c r="B40" s="21"/>
      <c r="C40" s="20"/>
      <c r="D40" s="20"/>
    </row>
    <row r="41" spans="1:4" ht="15.75">
      <c r="A41" s="23"/>
      <c r="B41" s="21"/>
      <c r="C41" s="18"/>
      <c r="D41" s="20"/>
    </row>
    <row r="42" spans="1:4" ht="15.75">
      <c r="A42" s="23"/>
      <c r="B42" s="21"/>
      <c r="C42" s="18"/>
      <c r="D42" s="20"/>
    </row>
    <row r="43" spans="1:4" ht="15.75">
      <c r="A43" s="23"/>
      <c r="B43" s="62"/>
      <c r="C43" s="69"/>
      <c r="D43" s="20"/>
    </row>
    <row r="44" spans="1:4" ht="15.75">
      <c r="A44" s="23"/>
      <c r="B44" s="58"/>
      <c r="C44" s="18"/>
      <c r="D44" s="20"/>
    </row>
    <row r="45" spans="1:4" ht="15.75">
      <c r="A45" s="23"/>
      <c r="B45" s="58"/>
      <c r="C45" s="18"/>
      <c r="D45" s="20"/>
    </row>
    <row r="46" spans="1:4" ht="15.75">
      <c r="A46" s="23"/>
      <c r="B46" s="58"/>
      <c r="C46" s="18"/>
      <c r="D46" s="20"/>
    </row>
    <row r="47" spans="1:4" ht="15.75">
      <c r="A47" s="23"/>
      <c r="B47" s="58"/>
      <c r="C47" s="18"/>
      <c r="D47" s="20"/>
    </row>
    <row r="48" spans="1:4" ht="15.75">
      <c r="A48" s="23"/>
      <c r="B48" s="58"/>
      <c r="C48" s="18"/>
      <c r="D48" s="20"/>
    </row>
    <row r="49" spans="1:4" ht="15.75">
      <c r="A49" s="23"/>
      <c r="B49" s="8"/>
      <c r="C49" s="53"/>
      <c r="D49" s="64"/>
    </row>
    <row r="50" spans="1:4" ht="15.75">
      <c r="A50" s="23"/>
      <c r="B50" s="8"/>
      <c r="C50" s="53"/>
      <c r="D50" s="64"/>
    </row>
    <row r="51" spans="1:4" ht="15.75">
      <c r="A51" s="23"/>
      <c r="B51" s="8"/>
      <c r="C51" s="53"/>
      <c r="D51" s="64"/>
    </row>
    <row r="52" spans="1:4" ht="15.75">
      <c r="A52" s="23"/>
      <c r="B52" s="2"/>
      <c r="C52" s="53"/>
      <c r="D52" s="64"/>
    </row>
    <row r="53" spans="1:4" ht="15.75">
      <c r="A53" s="23"/>
      <c r="B53" s="2"/>
      <c r="C53" s="53"/>
      <c r="D53" s="64"/>
    </row>
    <row r="54" spans="1:4" ht="15.75">
      <c r="A54" s="23"/>
      <c r="B54" s="2"/>
      <c r="C54" s="53"/>
      <c r="D54" s="64"/>
    </row>
    <row r="55" spans="1:4" ht="15.75">
      <c r="A55" s="23"/>
      <c r="B55" s="2"/>
      <c r="C55" s="53"/>
      <c r="D55" s="64"/>
    </row>
    <row r="56" spans="1:4" ht="15.75">
      <c r="A56" s="23"/>
      <c r="B56" s="8"/>
      <c r="C56" s="53"/>
      <c r="D56" s="64"/>
    </row>
    <row r="57" spans="1:4" ht="15.75">
      <c r="A57" s="23"/>
      <c r="B57" s="8"/>
      <c r="C57" s="53"/>
      <c r="D57" s="64"/>
    </row>
    <row r="58" spans="1:4" ht="15.75">
      <c r="A58" s="23"/>
      <c r="B58" s="8"/>
      <c r="C58" s="53"/>
      <c r="D58" s="64"/>
    </row>
    <row r="59" spans="1:4" ht="15.75">
      <c r="A59" s="23"/>
      <c r="B59" s="8"/>
      <c r="C59" s="53"/>
      <c r="D59" s="64"/>
    </row>
    <row r="60" spans="1:4" ht="15.75">
      <c r="A60" s="23"/>
      <c r="B60" s="8"/>
      <c r="C60" s="53"/>
      <c r="D60" s="64"/>
    </row>
    <row r="61" spans="1:4" ht="15.75">
      <c r="A61" s="23"/>
      <c r="B61" s="8"/>
      <c r="C61" s="53"/>
      <c r="D61" s="64"/>
    </row>
    <row r="62" spans="1:4" ht="15.75">
      <c r="A62" s="23"/>
      <c r="B62" s="8"/>
      <c r="C62" s="53"/>
      <c r="D62" s="64"/>
    </row>
    <row r="63" spans="1:4" ht="15.75">
      <c r="A63" s="23"/>
      <c r="B63" s="8"/>
      <c r="C63" s="53"/>
      <c r="D63" s="64"/>
    </row>
    <row r="64" spans="1:4" ht="15.75">
      <c r="A64" s="23"/>
      <c r="B64" s="8"/>
      <c r="C64" s="53"/>
      <c r="D64" s="50"/>
    </row>
    <row r="65" spans="1:4" ht="15.75">
      <c r="A65" s="23"/>
      <c r="B65" s="8"/>
      <c r="C65" s="53"/>
      <c r="D65" s="50"/>
    </row>
    <row r="66" spans="1:4" ht="15.75">
      <c r="A66" s="23"/>
      <c r="B66" s="8"/>
      <c r="C66" s="53"/>
      <c r="D66" s="50"/>
    </row>
    <row r="67" spans="1:4" ht="15.75">
      <c r="A67" s="23"/>
      <c r="B67" s="8"/>
      <c r="C67" s="53"/>
      <c r="D67" s="50"/>
    </row>
    <row r="68" spans="1:4" ht="15.75">
      <c r="A68" s="23"/>
      <c r="B68" s="8"/>
      <c r="C68" s="53"/>
      <c r="D68" s="50"/>
    </row>
    <row r="69" spans="1:4" ht="15.75">
      <c r="A69" s="23"/>
      <c r="B69" s="8"/>
      <c r="C69" s="53"/>
      <c r="D69" s="50"/>
    </row>
    <row r="70" spans="1:4" ht="15.75">
      <c r="A70" s="23"/>
      <c r="B70" s="8"/>
      <c r="C70" s="53"/>
      <c r="D70" s="50"/>
    </row>
    <row r="71" spans="1:4" ht="15.75">
      <c r="A71" s="23"/>
      <c r="B71" s="8"/>
      <c r="C71" s="53"/>
      <c r="D71" s="50"/>
    </row>
    <row r="72" spans="1:4" ht="15.75">
      <c r="A72" s="23"/>
      <c r="B72" s="8"/>
      <c r="C72" s="53"/>
      <c r="D72" s="50"/>
    </row>
    <row r="73" spans="1:4" ht="15.75">
      <c r="A73" s="23"/>
      <c r="B73" s="8"/>
      <c r="C73" s="53"/>
      <c r="D73" s="50"/>
    </row>
    <row r="74" spans="1:4" ht="15.75">
      <c r="A74" s="23"/>
      <c r="B74" s="8"/>
      <c r="C74" s="53"/>
      <c r="D74" s="50"/>
    </row>
    <row r="75" spans="1:4" ht="15.75">
      <c r="A75" s="23"/>
      <c r="B75" s="8"/>
      <c r="C75" s="53"/>
      <c r="D75" s="50"/>
    </row>
    <row r="76" spans="1:4" ht="15.75">
      <c r="A76" s="23"/>
      <c r="B76" s="8"/>
      <c r="C76" s="53"/>
      <c r="D76" s="50"/>
    </row>
    <row r="77" spans="1:4" ht="15.75">
      <c r="A77" s="23"/>
      <c r="B77" s="8"/>
      <c r="C77" s="53"/>
      <c r="D77" s="50"/>
    </row>
    <row r="78" spans="1:4" ht="15.75">
      <c r="A78" s="23"/>
      <c r="B78" s="8"/>
      <c r="C78" s="53"/>
      <c r="D78" s="50"/>
    </row>
    <row r="79" spans="1:4" ht="15.75">
      <c r="A79" s="23"/>
      <c r="B79" s="8"/>
      <c r="C79" s="53"/>
      <c r="D79" s="50"/>
    </row>
    <row r="80" spans="1:4" ht="15.75">
      <c r="A80" s="23"/>
      <c r="B80" s="8"/>
      <c r="C80" s="53"/>
      <c r="D80" s="50"/>
    </row>
    <row r="81" spans="1:4" ht="15.75">
      <c r="A81" s="23"/>
      <c r="B81" s="8"/>
      <c r="C81" s="53"/>
      <c r="D81" s="50"/>
    </row>
    <row r="82" spans="1:4" ht="15.75">
      <c r="A82" s="23"/>
      <c r="B82" s="8"/>
      <c r="C82" s="53"/>
      <c r="D82" s="50"/>
    </row>
    <row r="83" spans="1:4" ht="15.75">
      <c r="A83" s="23"/>
      <c r="B83" s="8"/>
      <c r="C83" s="53"/>
      <c r="D83" s="50"/>
    </row>
    <row r="84" spans="1:4" ht="15.75">
      <c r="A84" s="23"/>
      <c r="B84" s="8"/>
      <c r="C84" s="53"/>
      <c r="D84" s="50"/>
    </row>
    <row r="85" spans="1:4" ht="15.75">
      <c r="A85" s="23"/>
      <c r="B85" s="8"/>
      <c r="C85" s="53"/>
      <c r="D85" s="50"/>
    </row>
    <row r="86" spans="1:4" ht="15.75">
      <c r="A86" s="23"/>
      <c r="B86" s="8"/>
      <c r="C86" s="53"/>
      <c r="D86" s="50"/>
    </row>
    <row r="87" spans="1:4" ht="15.75">
      <c r="A87" s="23"/>
      <c r="B87" s="8"/>
      <c r="C87" s="53"/>
      <c r="D87" s="50"/>
    </row>
    <row r="88" spans="1:4" ht="15.75">
      <c r="A88" s="23"/>
      <c r="B88" s="8"/>
      <c r="C88" s="53"/>
      <c r="D88" s="50"/>
    </row>
    <row r="89" spans="1:4" ht="15.75">
      <c r="A89" s="23"/>
      <c r="B89" s="8"/>
      <c r="C89" s="53"/>
      <c r="D89" s="50"/>
    </row>
    <row r="90" spans="1:4" ht="15.75">
      <c r="A90" s="23"/>
      <c r="B90" s="8"/>
      <c r="C90" s="53"/>
      <c r="D90" s="50"/>
    </row>
    <row r="91" spans="1:4" ht="15.75">
      <c r="A91" s="23"/>
      <c r="B91" s="8"/>
      <c r="C91" s="53"/>
      <c r="D91" s="50"/>
    </row>
    <row r="92" spans="1:4" ht="15.75">
      <c r="A92" s="23"/>
      <c r="B92" s="8"/>
      <c r="C92" s="53"/>
      <c r="D92" s="50"/>
    </row>
    <row r="93" spans="1:4" ht="15.75">
      <c r="A93" s="23"/>
      <c r="B93" s="8"/>
      <c r="C93" s="53"/>
      <c r="D93" s="50"/>
    </row>
    <row r="94" spans="1:4" ht="15.75">
      <c r="A94" s="23"/>
      <c r="B94" s="2"/>
      <c r="C94" s="53"/>
      <c r="D94" s="50"/>
    </row>
    <row r="95" spans="1:8" ht="15.75">
      <c r="A95" s="23"/>
      <c r="B95" s="17"/>
      <c r="C95" s="43"/>
      <c r="D95" s="54"/>
      <c r="H95" s="16"/>
    </row>
    <row r="96" spans="1:8" ht="15.75">
      <c r="A96" s="23"/>
      <c r="B96" s="8"/>
      <c r="C96" s="7"/>
      <c r="D96" s="38"/>
      <c r="H96" s="51"/>
    </row>
    <row r="97" spans="1:8" ht="15.75">
      <c r="A97" s="23"/>
      <c r="B97" s="8"/>
      <c r="C97" s="35"/>
      <c r="D97" s="44"/>
      <c r="H97" s="51"/>
    </row>
    <row r="98" spans="1:8" ht="12.75">
      <c r="A98" s="1"/>
      <c r="B98" s="8"/>
      <c r="C98" s="35"/>
      <c r="D98" s="44"/>
      <c r="H98" s="51"/>
    </row>
    <row r="99" spans="1:8" ht="12.75" customHeight="1">
      <c r="A99" s="98" t="s">
        <v>6</v>
      </c>
      <c r="B99" s="103"/>
      <c r="C99" s="36"/>
      <c r="D99" s="44"/>
      <c r="H99" s="51"/>
    </row>
    <row r="100" spans="1:8" ht="18.75" customHeight="1">
      <c r="A100" s="99"/>
      <c r="B100" s="104"/>
      <c r="C100" s="7"/>
      <c r="D100" s="38"/>
      <c r="H100" s="51"/>
    </row>
    <row r="101" spans="1:8" ht="12.75">
      <c r="A101" s="1"/>
      <c r="B101" s="8"/>
      <c r="C101" s="7"/>
      <c r="D101" s="38"/>
      <c r="H101" s="51"/>
    </row>
    <row r="102" spans="1:8" ht="12.75">
      <c r="A102" s="1"/>
      <c r="B102" s="8"/>
      <c r="C102" s="36"/>
      <c r="D102" s="55"/>
      <c r="H102" s="51"/>
    </row>
    <row r="103" spans="1:8" ht="12.75">
      <c r="A103" s="1"/>
      <c r="B103" s="8"/>
      <c r="C103" s="36"/>
      <c r="D103" s="55"/>
      <c r="H103" s="51"/>
    </row>
    <row r="104" spans="1:8" ht="12.75">
      <c r="A104" s="1"/>
      <c r="B104" s="8"/>
      <c r="C104" s="36"/>
      <c r="D104" s="55"/>
      <c r="H104" s="51"/>
    </row>
    <row r="105" spans="1:8" ht="12.75">
      <c r="A105" s="1"/>
      <c r="B105" s="8"/>
      <c r="C105" s="7"/>
      <c r="D105" s="38"/>
      <c r="H105" s="51"/>
    </row>
    <row r="106" spans="1:9" ht="12.75">
      <c r="A106" s="1"/>
      <c r="B106" s="8"/>
      <c r="C106" s="36"/>
      <c r="D106" s="44"/>
      <c r="H106" s="51"/>
      <c r="I106" s="1"/>
    </row>
    <row r="107" spans="1:8" ht="12.75" customHeight="1">
      <c r="A107" s="92" t="s">
        <v>7</v>
      </c>
      <c r="B107" s="103"/>
      <c r="C107" s="36"/>
      <c r="D107" s="44"/>
      <c r="H107" s="51"/>
    </row>
    <row r="108" spans="1:8" ht="12.75" customHeight="1">
      <c r="A108" s="93"/>
      <c r="B108" s="104"/>
      <c r="C108" s="36"/>
      <c r="D108" s="44"/>
      <c r="H108" s="51"/>
    </row>
    <row r="109" spans="1:8" ht="12.75">
      <c r="A109" s="1"/>
      <c r="B109" s="8"/>
      <c r="C109" s="7"/>
      <c r="D109" s="38"/>
      <c r="H109" s="51"/>
    </row>
    <row r="110" spans="1:8" ht="12.75">
      <c r="A110" s="1"/>
      <c r="B110" s="8"/>
      <c r="C110" s="7"/>
      <c r="D110" s="38"/>
      <c r="H110" s="51"/>
    </row>
    <row r="111" spans="1:8" ht="12.75">
      <c r="A111" s="1"/>
      <c r="B111" s="8"/>
      <c r="C111" s="36"/>
      <c r="D111" s="55"/>
      <c r="H111" s="51"/>
    </row>
    <row r="112" spans="1:8" ht="12.75">
      <c r="A112" s="1"/>
      <c r="B112" s="8"/>
      <c r="C112" s="36"/>
      <c r="D112" s="44"/>
      <c r="H112" s="51"/>
    </row>
    <row r="113" spans="1:8" ht="15.75">
      <c r="A113" s="9" t="s">
        <v>12</v>
      </c>
      <c r="B113" s="56">
        <f>B15+B24</f>
        <v>0</v>
      </c>
      <c r="C113" s="27"/>
      <c r="D113" s="28"/>
      <c r="H113" s="51"/>
    </row>
    <row r="114" spans="2:8" ht="15">
      <c r="B114" s="51"/>
      <c r="C114" s="46"/>
      <c r="D114" s="46"/>
      <c r="E114" s="16"/>
      <c r="H114" s="51"/>
    </row>
    <row r="115" spans="2:8" ht="15">
      <c r="B115" s="51"/>
      <c r="C115" s="47"/>
      <c r="D115" s="47"/>
      <c r="E115" s="16"/>
      <c r="H115" s="51"/>
    </row>
    <row r="116" spans="1:8" ht="15.75">
      <c r="A116" s="5" t="s">
        <v>8</v>
      </c>
      <c r="B116" s="3"/>
      <c r="C116" s="83" t="s">
        <v>9</v>
      </c>
      <c r="D116" s="83"/>
      <c r="E116" s="16"/>
      <c r="H116" s="51"/>
    </row>
    <row r="117" spans="1:8" ht="15.75">
      <c r="A117" s="4" t="s">
        <v>35</v>
      </c>
      <c r="B117" s="3"/>
      <c r="C117" s="100" t="s">
        <v>15</v>
      </c>
      <c r="D117" s="100"/>
      <c r="E117" s="16"/>
      <c r="H117" s="51"/>
    </row>
    <row r="118" spans="2:8" ht="12.75">
      <c r="B118" s="3"/>
      <c r="E118" s="16"/>
      <c r="H118" s="51"/>
    </row>
    <row r="119" spans="2:8" ht="12.75">
      <c r="B119" s="3"/>
      <c r="E119" s="16"/>
      <c r="H119" s="51"/>
    </row>
    <row r="120" spans="2:8" ht="12.75">
      <c r="B120" s="3"/>
      <c r="E120" s="16"/>
      <c r="H120" s="51"/>
    </row>
    <row r="121" spans="2:8" ht="15.75">
      <c r="B121" s="3"/>
      <c r="C121" s="83" t="s">
        <v>36</v>
      </c>
      <c r="D121" s="83"/>
      <c r="E121" s="16"/>
      <c r="H121" s="51"/>
    </row>
    <row r="122" spans="2:8" ht="15.75">
      <c r="B122" s="3"/>
      <c r="C122" s="83" t="s">
        <v>37</v>
      </c>
      <c r="D122" s="83"/>
      <c r="E122" s="16"/>
      <c r="H122" s="51"/>
    </row>
    <row r="123" spans="2:8" ht="15">
      <c r="B123" s="51"/>
      <c r="C123" s="46"/>
      <c r="D123" s="46"/>
      <c r="E123" s="16"/>
      <c r="H123" s="51"/>
    </row>
    <row r="124" spans="2:8" ht="15">
      <c r="B124" s="51"/>
      <c r="C124" s="47"/>
      <c r="D124" s="47"/>
      <c r="E124" s="16"/>
      <c r="H124" s="51"/>
    </row>
    <row r="125" spans="2:8" ht="12.75">
      <c r="B125" s="51"/>
      <c r="H125" s="51"/>
    </row>
    <row r="126" spans="2:8" ht="12.75">
      <c r="B126" s="51"/>
      <c r="H126" s="51"/>
    </row>
    <row r="127" spans="2:8" ht="12.75">
      <c r="B127" s="51"/>
      <c r="H127" s="51"/>
    </row>
    <row r="128" spans="2:8" ht="12.75">
      <c r="B128" s="52"/>
      <c r="H128" s="52"/>
    </row>
    <row r="129" spans="2:8" ht="12.75">
      <c r="B129" s="16"/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6">
      <selection activeCell="D27" sqref="D2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3" t="s">
        <v>10</v>
      </c>
      <c r="B6" s="83"/>
      <c r="C6" s="83"/>
      <c r="D6" s="83"/>
    </row>
    <row r="7" spans="1:4" ht="15.75">
      <c r="A7" s="83" t="s">
        <v>11</v>
      </c>
      <c r="B7" s="83"/>
      <c r="C7" s="83"/>
      <c r="D7" s="83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101"/>
      <c r="C13" s="90"/>
      <c r="D13" s="90"/>
    </row>
    <row r="14" spans="1:4" ht="12.75">
      <c r="A14" s="91"/>
      <c r="B14" s="102"/>
      <c r="C14" s="91"/>
      <c r="D14" s="91"/>
    </row>
    <row r="15" spans="1:4" ht="12.75">
      <c r="A15" s="92" t="s">
        <v>4</v>
      </c>
      <c r="B15" s="94">
        <f>B17+B18+B19</f>
        <v>0</v>
      </c>
      <c r="C15" s="96"/>
      <c r="D15" s="96"/>
    </row>
    <row r="16" spans="1:4" ht="12.75">
      <c r="A16" s="93"/>
      <c r="B16" s="95"/>
      <c r="C16" s="97"/>
      <c r="D16" s="97"/>
    </row>
    <row r="17" spans="1:4" ht="15" customHeight="1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2" t="s">
        <v>5</v>
      </c>
      <c r="B24" s="94">
        <f>SUM(B26:B55)</f>
        <v>10520.240000000002</v>
      </c>
      <c r="C24" s="96"/>
      <c r="D24" s="96"/>
    </row>
    <row r="25" spans="1:4" ht="12.75">
      <c r="A25" s="93"/>
      <c r="B25" s="95"/>
      <c r="C25" s="97"/>
      <c r="D25" s="97"/>
    </row>
    <row r="26" spans="1:4" ht="15.75">
      <c r="A26" s="23"/>
      <c r="B26" s="21">
        <v>10238.95</v>
      </c>
      <c r="C26" s="44" t="s">
        <v>50</v>
      </c>
      <c r="D26" s="18" t="s">
        <v>174</v>
      </c>
    </row>
    <row r="27" spans="1:4" ht="15.75">
      <c r="A27" s="23"/>
      <c r="B27" s="21">
        <v>40</v>
      </c>
      <c r="C27" s="44" t="s">
        <v>51</v>
      </c>
      <c r="D27" s="18" t="s">
        <v>52</v>
      </c>
    </row>
    <row r="28" spans="1:4" ht="15.75">
      <c r="A28" s="23"/>
      <c r="B28" s="21">
        <v>241.29</v>
      </c>
      <c r="C28" s="44" t="s">
        <v>51</v>
      </c>
      <c r="D28" s="18" t="s">
        <v>53</v>
      </c>
    </row>
    <row r="29" spans="1:4" ht="15.75">
      <c r="A29" s="23"/>
      <c r="B29" s="21"/>
      <c r="C29" s="38"/>
      <c r="D29" s="20"/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8" t="s">
        <v>6</v>
      </c>
      <c r="B56" s="94">
        <v>0</v>
      </c>
      <c r="C56" s="105"/>
      <c r="D56" s="105"/>
    </row>
    <row r="57" spans="1:4" ht="20.25" customHeight="1">
      <c r="A57" s="99"/>
      <c r="B57" s="95"/>
      <c r="C57" s="106"/>
      <c r="D57" s="106"/>
    </row>
    <row r="58" spans="1:4" ht="12.75">
      <c r="A58" s="92" t="s">
        <v>7</v>
      </c>
      <c r="B58" s="94">
        <v>0</v>
      </c>
      <c r="C58" s="96"/>
      <c r="D58" s="96"/>
    </row>
    <row r="59" spans="1:4" ht="12.75">
      <c r="A59" s="93"/>
      <c r="B59" s="95"/>
      <c r="C59" s="97"/>
      <c r="D59" s="97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12</v>
      </c>
      <c r="B64" s="10">
        <f>B24+B15</f>
        <v>10520.240000000002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3" t="s">
        <v>9</v>
      </c>
      <c r="D67" s="83"/>
    </row>
    <row r="68" spans="1:4" ht="15.75">
      <c r="A68" s="4" t="s">
        <v>35</v>
      </c>
      <c r="B68" s="3"/>
      <c r="C68" s="100" t="s">
        <v>39</v>
      </c>
      <c r="D68" s="100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3" t="s">
        <v>36</v>
      </c>
      <c r="D72" s="83"/>
    </row>
    <row r="73" spans="2:4" ht="15.75">
      <c r="B73" s="3"/>
      <c r="C73" s="83" t="s">
        <v>37</v>
      </c>
      <c r="D73" s="83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2020-05-07T12:09:38Z</dcterms:modified>
  <cp:category/>
  <cp:version/>
  <cp:contentType/>
  <cp:contentStatus/>
</cp:coreProperties>
</file>